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465" windowWidth="20505" windowHeight="6645" tabRatio="795" activeTab="3"/>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<sst xmlns="http://schemas.openxmlformats.org/spreadsheetml/2006/main" count="212" uniqueCount="129">
  <si>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</si>
  <si>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</si>
  <si>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</si>
  <si>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</si>
  <si>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</si>
  <si>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</si>
  <si>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</si>
  <si>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</si>
  <si>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</si>
  <si>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</si>
  <si>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</si>
  <si>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</si>
  <si>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</si>
  <si>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</si>
  <si>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</si>
  <si>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</si>
  <si>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</si>
  <si>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</si>
  <si>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</si>
  <si>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</si>
  <si>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</si>
  <si>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</si>
  <si>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</si>
  <si>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</si>
  <si>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</si>
  <si>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</si>
  <si>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</si>
  <si>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</si>
  <si>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</si>
  <si>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</si>
  <si>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</si>
  <si>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</si>
  <si>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</si>
  <si>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</si>
  <si>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</si>
  <si>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</si>
  <si>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</si>
  <si>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</si>
  <si>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</si>
  <si>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</si>
  <si>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</si>
  <si>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</si>
  <si>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</si>
  <si>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</si>
  <si>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</si>
  <si>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</si>
  <si>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</si>
  <si>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</si>
  <si>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</si>
  <si>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</si>
  <si>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</si>
  <si>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</si>
  <si>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</si>
  <si>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</si>
  <si>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</si>
  <si>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</si>
  <si>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</si>
  <si>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</si>
  <si>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</si>
  <si>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</si>
  <si>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</si>
  <si>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</si>
  <si>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</si>
  <si>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</si>
  <si>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</si>
  <si>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</si>
  <si>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</si>
  <si>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</si>
  <si>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</si>
  <si>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</si>
  <si>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</si>
  <si>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</si>
  <si>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</si>
  <si>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</si>
  <si>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</si>
  <si>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</si>
  <si>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</si>
  <si>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</si>
  <si>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</si>
  <si>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</si>
  <si>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</si>
  <si>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</si>
  <si>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</si>
  <si>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</si>
  <si>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</si>
  <si>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</si>
  <si>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</si>
  <si>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</si>
  <si>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</si>
  <si>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</si>
  <si>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</si>
  <si>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</si>
  <si>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</si>
  <si>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</si>
  <si>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</si>
  <si>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</si>
  <si>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</si>
  <si>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</si>
  <si>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</si>
  <si>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</si>
  <si>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</si>
  <si>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</si>
  <si>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</si>
  <si>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</si>
  <si>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</si>
  <si>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</si>
  <si>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</si>
  <si>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</si>
  <si>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</si>
  <si>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</si>
  <si>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</si>
  <si>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</si>
  <si>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</si>
  <si>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</si>
  <si>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</si>
  <si>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</si>
  <si>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</si>
  <si>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</si>
  <si>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</si>
  <si>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</si>
  <si>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</si>
  <si>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</si>
  <si>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</si>
  <si>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</si>
  <si>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t>A LA FECHA NO SE HABÍA DILIGENCIADO EL FURAG</t>
  </si>
  <si>
    <t>SE ELABORA UN PRESUPUESTO PERO NO SE ASIGNAN RECURSOS</t>
  </si>
  <si>
    <t>DAR A CONOCER EL CODIGO DE INTEGRIDAD A TRAVES DE LA PAGINA WEB Y LAS REDES SOCIALES DE LA ENTIDAD</t>
  </si>
  <si>
    <t>FORTALECER LA INTEGRIDAD DESDE EL PROCESO DE TI</t>
  </si>
  <si>
    <t>SE ENCUENTRA EN PROCESO DE IMPLEMENTACION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</si>
</sst>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7" fillId="0" borderId="4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8" xfId="0" applyFont="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49877256"/>
        <c:axId val="24987764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75.833333333333329</c:v>
                </c:pt>
                <c:pt idx="1">
                  <c:v>65</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49877256"/>
        <c:axId val="249877648"/>
      </c:scatterChart>
      <c:catAx>
        <c:axId val="24987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7648"/>
        <c:crosses val="autoZero"/>
        <c:auto val="1"/>
        <c:lblAlgn val="ctr"/>
        <c:lblOffset val="100"/>
        <c:noMultiLvlLbl val="0"/>
      </c:catAx>
      <c:valAx>
        <c:axId val="2498776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72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9878432"/>
        <c:axId val="249878824"/>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66.666666666666671</c:v>
                </c:pt>
                <c:pt idx="1">
                  <c:v>60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9878432"/>
        <c:axId val="249878824"/>
      </c:scatterChart>
      <c:catAx>
        <c:axId val="24987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824"/>
        <c:crosses val="autoZero"/>
        <c:auto val="1"/>
        <c:lblAlgn val="ctr"/>
        <c:lblOffset val="100"/>
        <c:noMultiLvlLbl val="0"/>
      </c:catAx>
      <c:valAx>
        <c:axId val="2498788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84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879608"/>
        <c:axId val="24988000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71.5</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879608"/>
        <c:axId val="249880000"/>
      </c:scatterChart>
      <c:catAx>
        <c:axId val="249879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80000"/>
        <c:crosses val="autoZero"/>
        <c:auto val="1"/>
        <c:lblAlgn val="ctr"/>
        <c:lblOffset val="100"/>
        <c:noMultiLvlLbl val="0"/>
      </c:catAx>
      <c:valAx>
        <c:axId val="2498800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87960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100804096"/>
        <c:axId val="100804880"/>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72.5</c:v>
                </c:pt>
                <c:pt idx="1">
                  <c:v>80</c:v>
                </c:pt>
                <c:pt idx="2">
                  <c:v>76.666666666666671</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100804096"/>
        <c:axId val="100804880"/>
      </c:scatterChart>
      <c:catAx>
        <c:axId val="10080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804880"/>
        <c:crosses val="autoZero"/>
        <c:auto val="1"/>
        <c:lblAlgn val="ctr"/>
        <c:lblOffset val="100"/>
        <c:noMultiLvlLbl val="0"/>
      </c:catAx>
      <c:valAx>
        <c:axId val="1008048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804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opLeftCell="A3" zoomScale="90" zoomScaleNormal="90" workbookViewId="0">
      <selection activeCell="D11" sqref="D11:P11"/>
    </sheetView>
  </sheetViews>
  <sheetFormatPr baseColWidth="10" defaultColWidth="0" defaultRowHeight="15" zeroHeight="1" x14ac:dyDescent="0.25"/>
  <cols>
    <col min="1" max="1" width="1.140625" style="138" customWidth="1"/>
    <col min="2" max="2" width="0.85546875" style="138" customWidth="1"/>
    <col min="3" max="17" width="11.42578125" style="138" customWidth="1"/>
    <col min="18" max="18" width="1.28515625" style="138" customWidth="1"/>
    <col min="19" max="19" width="1.42578125" style="138" customWidth="1"/>
    <col min="20" max="16384" width="11.42578125" style="138" hidden="1"/>
  </cols>
  <sheetData>
    <row r="1" spans="2:18" ht="7.5" customHeight="1" thickBot="1" x14ac:dyDescent="0.3"/>
    <row r="2" spans="2:18" ht="93" customHeight="1" x14ac:dyDescent="0.25">
      <c r="B2" s="135"/>
      <c r="C2" s="136"/>
      <c r="D2" s="136"/>
      <c r="E2" s="136"/>
      <c r="F2" s="136"/>
      <c r="G2" s="136"/>
      <c r="H2" s="136"/>
      <c r="I2" s="136"/>
      <c r="J2" s="136"/>
      <c r="K2" s="136"/>
      <c r="L2" s="136"/>
      <c r="M2" s="136"/>
      <c r="N2" s="136"/>
      <c r="O2" s="136"/>
      <c r="P2" s="136"/>
      <c r="Q2" s="136"/>
      <c r="R2" s="137"/>
    </row>
    <row r="3" spans="2:18" ht="27.95" customHeight="1" x14ac:dyDescent="0.25">
      <c r="B3" s="139"/>
      <c r="C3" s="186" t="s">
        <v>34</v>
      </c>
      <c r="D3" s="186"/>
      <c r="E3" s="186"/>
      <c r="F3" s="186"/>
      <c r="G3" s="186"/>
      <c r="H3" s="186"/>
      <c r="I3" s="186"/>
      <c r="J3" s="186"/>
      <c r="K3" s="186"/>
      <c r="L3" s="186"/>
      <c r="M3" s="186"/>
      <c r="N3" s="186"/>
      <c r="O3" s="186"/>
      <c r="P3" s="186"/>
      <c r="Q3" s="186"/>
      <c r="R3" s="140"/>
    </row>
    <row r="4" spans="2:18" s="144" customFormat="1" ht="3.95" customHeight="1" x14ac:dyDescent="0.25">
      <c r="B4" s="141"/>
      <c r="C4" s="142"/>
      <c r="D4" s="142"/>
      <c r="E4" s="142"/>
      <c r="F4" s="142"/>
      <c r="G4" s="142"/>
      <c r="H4" s="142"/>
      <c r="I4" s="142"/>
      <c r="J4" s="142"/>
      <c r="K4" s="142"/>
      <c r="L4" s="142"/>
      <c r="M4" s="142"/>
      <c r="N4" s="142"/>
      <c r="O4" s="142"/>
      <c r="P4" s="142"/>
      <c r="Q4" s="142"/>
      <c r="R4" s="143"/>
    </row>
    <row r="5" spans="2:18" ht="27.95" customHeight="1" x14ac:dyDescent="0.25">
      <c r="B5" s="139"/>
      <c r="C5" s="186" t="s">
        <v>64</v>
      </c>
      <c r="D5" s="186"/>
      <c r="E5" s="186"/>
      <c r="F5" s="186"/>
      <c r="G5" s="186"/>
      <c r="H5" s="186"/>
      <c r="I5" s="186"/>
      <c r="J5" s="186"/>
      <c r="K5" s="186"/>
      <c r="L5" s="186"/>
      <c r="M5" s="186"/>
      <c r="N5" s="186"/>
      <c r="O5" s="186"/>
      <c r="P5" s="186"/>
      <c r="Q5" s="186"/>
      <c r="R5" s="140"/>
    </row>
    <row r="6" spans="2:18" x14ac:dyDescent="0.25">
      <c r="B6" s="139"/>
      <c r="C6" s="145"/>
      <c r="D6" s="145"/>
      <c r="E6" s="145"/>
      <c r="F6" s="145"/>
      <c r="G6" s="145"/>
      <c r="H6" s="145"/>
      <c r="I6" s="145"/>
      <c r="J6" s="145"/>
      <c r="K6" s="145"/>
      <c r="L6" s="145"/>
      <c r="M6" s="145"/>
      <c r="N6" s="145"/>
      <c r="O6" s="145"/>
      <c r="P6" s="145"/>
      <c r="Q6" s="145"/>
      <c r="R6" s="140"/>
    </row>
    <row r="7" spans="2:18" x14ac:dyDescent="0.25">
      <c r="B7" s="139"/>
      <c r="C7" s="145"/>
      <c r="D7" s="145"/>
      <c r="E7" s="145"/>
      <c r="F7" s="145"/>
      <c r="G7" s="145"/>
      <c r="H7" s="145"/>
      <c r="I7" s="145"/>
      <c r="J7" s="145"/>
      <c r="K7" s="145"/>
      <c r="L7" s="145"/>
      <c r="M7" s="145"/>
      <c r="N7" s="145"/>
      <c r="O7" s="145"/>
      <c r="P7" s="145"/>
      <c r="Q7" s="145"/>
      <c r="R7" s="140"/>
    </row>
    <row r="8" spans="2:18" ht="24.75" customHeight="1" x14ac:dyDescent="0.25">
      <c r="B8" s="139"/>
      <c r="D8" s="187" t="s">
        <v>6</v>
      </c>
      <c r="E8" s="187"/>
      <c r="F8" s="187"/>
      <c r="G8" s="187"/>
      <c r="H8" s="187"/>
      <c r="I8" s="187"/>
      <c r="J8" s="187"/>
      <c r="K8" s="187"/>
      <c r="L8" s="187"/>
      <c r="M8" s="187"/>
      <c r="N8" s="187"/>
      <c r="O8" s="187"/>
      <c r="P8" s="187"/>
      <c r="Q8" s="146"/>
      <c r="R8" s="140"/>
    </row>
    <row r="9" spans="2:18" ht="20.100000000000001" customHeight="1" x14ac:dyDescent="0.25">
      <c r="B9" s="139"/>
      <c r="C9" s="145"/>
      <c r="D9" s="145"/>
      <c r="E9" s="145"/>
      <c r="F9" s="145"/>
      <c r="G9" s="145"/>
      <c r="H9" s="145"/>
      <c r="I9" s="145"/>
      <c r="J9" s="145"/>
      <c r="K9" s="145"/>
      <c r="L9" s="145"/>
      <c r="M9" s="145"/>
      <c r="N9" s="145"/>
      <c r="O9" s="145"/>
      <c r="P9" s="145"/>
      <c r="Q9" s="145"/>
      <c r="R9" s="140"/>
    </row>
    <row r="10" spans="2:18" ht="20.100000000000001" customHeight="1" x14ac:dyDescent="0.25">
      <c r="B10" s="139"/>
      <c r="C10" s="145"/>
      <c r="D10" s="145"/>
      <c r="E10" s="145"/>
      <c r="F10" s="145"/>
      <c r="G10" s="145"/>
      <c r="H10" s="145"/>
      <c r="I10" s="145"/>
      <c r="J10" s="145"/>
      <c r="K10" s="145"/>
      <c r="L10" s="145"/>
      <c r="M10" s="145"/>
      <c r="N10" s="145"/>
      <c r="O10" s="145"/>
      <c r="P10" s="145"/>
      <c r="Q10" s="145"/>
      <c r="R10" s="140"/>
    </row>
    <row r="11" spans="2:18" ht="24.75" customHeight="1" x14ac:dyDescent="0.25">
      <c r="B11" s="139"/>
      <c r="D11" s="187" t="s">
        <v>78</v>
      </c>
      <c r="E11" s="187"/>
      <c r="F11" s="187"/>
      <c r="G11" s="187"/>
      <c r="H11" s="187"/>
      <c r="I11" s="187"/>
      <c r="J11" s="187"/>
      <c r="K11" s="187"/>
      <c r="L11" s="187"/>
      <c r="M11" s="187"/>
      <c r="N11" s="187"/>
      <c r="O11" s="187"/>
      <c r="P11" s="187"/>
      <c r="Q11" s="146"/>
      <c r="R11" s="140"/>
    </row>
    <row r="12" spans="2:18" ht="20.100000000000001" customHeight="1" x14ac:dyDescent="0.25">
      <c r="B12" s="139"/>
      <c r="C12" s="145"/>
      <c r="D12" s="145"/>
      <c r="E12" s="145"/>
      <c r="F12" s="145"/>
      <c r="G12" s="145"/>
      <c r="H12" s="145"/>
      <c r="I12" s="145"/>
      <c r="J12" s="145"/>
      <c r="K12" s="145"/>
      <c r="L12" s="145"/>
      <c r="M12" s="145"/>
      <c r="N12" s="145"/>
      <c r="O12" s="145"/>
      <c r="P12" s="145"/>
      <c r="Q12" s="145"/>
      <c r="R12" s="140"/>
    </row>
    <row r="13" spans="2:18" ht="20.100000000000001" customHeight="1" x14ac:dyDescent="0.25">
      <c r="B13" s="139"/>
      <c r="C13" s="145"/>
      <c r="D13" s="145"/>
      <c r="E13" s="145"/>
      <c r="F13" s="145"/>
      <c r="G13" s="145"/>
      <c r="H13" s="145"/>
      <c r="I13" s="145"/>
      <c r="J13" s="145"/>
      <c r="K13" s="145"/>
      <c r="L13" s="145"/>
      <c r="M13" s="145"/>
      <c r="N13" s="145"/>
      <c r="O13" s="145"/>
      <c r="P13" s="145"/>
      <c r="Q13" s="145"/>
      <c r="R13" s="140"/>
    </row>
    <row r="14" spans="2:18" ht="24.75" customHeight="1" x14ac:dyDescent="0.25">
      <c r="B14" s="139"/>
      <c r="D14" s="187" t="s">
        <v>79</v>
      </c>
      <c r="E14" s="187"/>
      <c r="F14" s="187"/>
      <c r="G14" s="187"/>
      <c r="H14" s="187"/>
      <c r="I14" s="187"/>
      <c r="J14" s="187"/>
      <c r="K14" s="187"/>
      <c r="L14" s="187"/>
      <c r="M14" s="187"/>
      <c r="N14" s="187"/>
      <c r="O14" s="187"/>
      <c r="P14" s="187"/>
      <c r="Q14" s="146"/>
      <c r="R14" s="140"/>
    </row>
    <row r="15" spans="2:18" ht="20.100000000000001" customHeight="1" x14ac:dyDescent="0.25">
      <c r="B15" s="139"/>
      <c r="C15" s="145"/>
      <c r="D15" s="145"/>
      <c r="E15" s="145"/>
      <c r="F15" s="145"/>
      <c r="G15" s="145"/>
      <c r="H15" s="145"/>
      <c r="I15" s="145"/>
      <c r="J15" s="145"/>
      <c r="K15" s="145"/>
      <c r="L15" s="145"/>
      <c r="M15" s="145"/>
      <c r="N15" s="145"/>
      <c r="O15" s="145"/>
      <c r="P15" s="145"/>
      <c r="Q15" s="145"/>
      <c r="R15" s="140"/>
    </row>
    <row r="16" spans="2:18" ht="18.75" customHeight="1" thickBot="1" x14ac:dyDescent="0.3">
      <c r="B16" s="147"/>
      <c r="C16" s="148"/>
      <c r="D16" s="148"/>
      <c r="E16" s="148"/>
      <c r="F16" s="148"/>
      <c r="G16" s="148"/>
      <c r="H16" s="148"/>
      <c r="I16" s="148"/>
      <c r="J16" s="148"/>
      <c r="K16" s="148"/>
      <c r="L16" s="148"/>
      <c r="M16" s="148"/>
      <c r="N16" s="148"/>
      <c r="O16" s="148"/>
      <c r="P16" s="148"/>
      <c r="Q16" s="148"/>
      <c r="R16" s="149"/>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2"/>
      <c r="C6" s="25"/>
      <c r="D6" s="25"/>
      <c r="E6" s="25"/>
      <c r="F6" s="25"/>
      <c r="G6" s="25"/>
      <c r="H6" s="25"/>
      <c r="I6" s="25"/>
      <c r="J6" s="25"/>
      <c r="K6" s="153"/>
      <c r="L6" s="25"/>
      <c r="M6" s="26"/>
      <c r="N6" s="25"/>
      <c r="O6" s="25"/>
      <c r="P6" s="25"/>
      <c r="Q6" s="25"/>
      <c r="R6" s="25"/>
      <c r="S6" s="25"/>
      <c r="T6" s="27"/>
    </row>
    <row r="7" spans="2:25" ht="20.25" x14ac:dyDescent="0.25">
      <c r="B7" s="154"/>
      <c r="C7" s="192" t="s">
        <v>115</v>
      </c>
      <c r="D7" s="192"/>
      <c r="E7" s="192"/>
      <c r="F7" s="192"/>
      <c r="G7" s="192"/>
      <c r="H7" s="192"/>
      <c r="I7" s="192"/>
      <c r="J7" s="192"/>
      <c r="K7" s="192"/>
      <c r="L7" s="192"/>
      <c r="M7" s="192"/>
      <c r="N7" s="192"/>
      <c r="O7" s="192"/>
      <c r="P7" s="192"/>
      <c r="Q7" s="192"/>
      <c r="R7" s="192"/>
      <c r="S7" s="192"/>
      <c r="T7" s="29"/>
    </row>
    <row r="8" spans="2:25" x14ac:dyDescent="0.25">
      <c r="B8" s="154"/>
      <c r="C8" s="7"/>
      <c r="D8" s="7"/>
      <c r="E8" s="7"/>
      <c r="F8" s="7"/>
      <c r="G8" s="7"/>
      <c r="H8" s="7"/>
      <c r="I8" s="7"/>
      <c r="J8" s="7"/>
      <c r="L8" s="7"/>
      <c r="M8" s="8"/>
      <c r="N8" s="7"/>
      <c r="O8" s="7"/>
      <c r="P8" s="7"/>
      <c r="Q8" s="7"/>
      <c r="R8" s="7"/>
      <c r="S8" s="7"/>
      <c r="T8" s="29"/>
    </row>
    <row r="9" spans="2:25" ht="15.75" x14ac:dyDescent="0.25">
      <c r="B9" s="154"/>
      <c r="C9" s="65" t="s">
        <v>116</v>
      </c>
      <c r="D9" s="65" t="s">
        <v>117</v>
      </c>
      <c r="E9" s="7"/>
      <c r="F9" s="7"/>
      <c r="G9" s="7"/>
      <c r="H9" s="7"/>
      <c r="I9" s="7"/>
      <c r="J9" s="7"/>
      <c r="L9" s="7"/>
      <c r="M9" s="8"/>
      <c r="N9" s="7"/>
      <c r="O9" s="7"/>
      <c r="P9" s="7"/>
      <c r="Q9" s="7"/>
      <c r="R9" s="7"/>
      <c r="S9" s="7"/>
      <c r="T9" s="29"/>
    </row>
    <row r="10" spans="2:25" x14ac:dyDescent="0.25">
      <c r="B10" s="154"/>
      <c r="C10" s="155">
        <v>43009</v>
      </c>
      <c r="D10" s="7" t="s">
        <v>118</v>
      </c>
      <c r="E10" s="7"/>
      <c r="F10" s="7"/>
      <c r="G10" s="7"/>
      <c r="H10" s="7"/>
      <c r="I10" s="7"/>
      <c r="J10" s="7"/>
      <c r="L10" s="7"/>
      <c r="M10" s="8"/>
      <c r="N10" s="7"/>
      <c r="O10" s="7"/>
      <c r="P10" s="7"/>
      <c r="Q10" s="7"/>
      <c r="R10" s="7"/>
      <c r="S10" s="7"/>
      <c r="T10" s="29"/>
    </row>
    <row r="11" spans="2:25" x14ac:dyDescent="0.25">
      <c r="B11" s="154"/>
      <c r="C11" s="155">
        <v>43161</v>
      </c>
      <c r="D11" s="7" t="s">
        <v>123</v>
      </c>
      <c r="E11" s="7"/>
      <c r="F11" s="7"/>
      <c r="G11" s="7"/>
      <c r="H11" s="7"/>
      <c r="I11" s="7"/>
      <c r="J11" s="7"/>
      <c r="L11" s="7"/>
      <c r="M11" s="8"/>
      <c r="N11" s="7"/>
      <c r="O11" s="7"/>
      <c r="P11" s="7"/>
      <c r="Q11" s="7"/>
      <c r="R11" s="7"/>
      <c r="S11" s="7"/>
      <c r="T11" s="29"/>
    </row>
    <row r="12" spans="2:25" ht="15" thickBot="1" x14ac:dyDescent="0.3">
      <c r="B12" s="156"/>
      <c r="C12" s="32"/>
      <c r="D12" s="32"/>
      <c r="E12" s="32"/>
      <c r="F12" s="32"/>
      <c r="G12" s="32"/>
      <c r="H12" s="32"/>
      <c r="I12" s="32"/>
      <c r="J12" s="32"/>
      <c r="K12" s="157"/>
      <c r="L12" s="32"/>
      <c r="M12" s="33"/>
      <c r="N12" s="32"/>
      <c r="O12" s="32"/>
      <c r="P12" s="32"/>
      <c r="Q12" s="32"/>
      <c r="R12" s="32"/>
      <c r="S12" s="32"/>
      <c r="T12" s="34"/>
    </row>
    <row r="13" spans="2:25" s="159" customFormat="1" ht="12" customHeight="1" thickBot="1" x14ac:dyDescent="0.3">
      <c r="B13" s="161"/>
      <c r="C13" s="161"/>
      <c r="D13" s="161"/>
      <c r="E13" s="161"/>
      <c r="F13" s="161"/>
      <c r="G13" s="161"/>
      <c r="H13" s="161"/>
      <c r="I13" s="161"/>
      <c r="J13" s="161"/>
      <c r="K13" s="160"/>
      <c r="L13" s="161"/>
      <c r="M13" s="162"/>
      <c r="N13" s="161"/>
      <c r="O13" s="161"/>
      <c r="P13" s="161"/>
      <c r="Q13" s="161"/>
      <c r="R13" s="161"/>
      <c r="S13" s="161"/>
      <c r="T13" s="161"/>
    </row>
    <row r="14" spans="2:25" ht="8.25" customHeight="1" x14ac:dyDescent="0.25">
      <c r="B14" s="152"/>
      <c r="C14" s="163"/>
      <c r="D14" s="163"/>
      <c r="E14" s="163"/>
      <c r="F14" s="163"/>
      <c r="G14" s="163"/>
      <c r="H14" s="163"/>
      <c r="I14" s="163"/>
      <c r="J14" s="163"/>
      <c r="K14" s="153"/>
      <c r="L14" s="163"/>
      <c r="M14" s="164"/>
      <c r="N14" s="163"/>
      <c r="O14" s="163"/>
      <c r="P14" s="163"/>
      <c r="Q14" s="163"/>
      <c r="R14" s="163"/>
      <c r="S14" s="163"/>
      <c r="T14" s="165"/>
    </row>
    <row r="15" spans="2:25" ht="23.25" customHeight="1" x14ac:dyDescent="0.25">
      <c r="B15" s="154"/>
      <c r="C15" s="192" t="s">
        <v>6</v>
      </c>
      <c r="D15" s="192"/>
      <c r="E15" s="192"/>
      <c r="F15" s="192"/>
      <c r="G15" s="192"/>
      <c r="H15" s="192"/>
      <c r="I15" s="192"/>
      <c r="J15" s="192"/>
      <c r="K15" s="192"/>
      <c r="L15" s="192"/>
      <c r="M15" s="192"/>
      <c r="N15" s="192"/>
      <c r="O15" s="192"/>
      <c r="P15" s="192"/>
      <c r="Q15" s="192"/>
      <c r="R15" s="192"/>
      <c r="S15" s="192"/>
      <c r="T15" s="166"/>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81</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117"/>
      <c r="H27" s="117"/>
      <c r="I27" s="117"/>
      <c r="J27" s="117"/>
      <c r="K27" s="117"/>
      <c r="L27" s="117"/>
      <c r="M27" s="117"/>
      <c r="N27" s="117"/>
      <c r="O27" s="117"/>
      <c r="P27" s="117"/>
      <c r="Q27" s="117"/>
      <c r="R27" s="117"/>
      <c r="S27" s="117"/>
      <c r="T27" s="11"/>
    </row>
    <row r="28" spans="2:20" ht="15" customHeight="1" x14ac:dyDescent="0.2">
      <c r="B28" s="21"/>
      <c r="C28" s="68"/>
      <c r="D28" s="68"/>
      <c r="E28" s="68"/>
      <c r="F28" s="68"/>
      <c r="G28" s="117"/>
      <c r="H28" s="117"/>
      <c r="I28" s="117"/>
      <c r="J28" s="117"/>
      <c r="K28" s="117"/>
      <c r="L28" s="117"/>
      <c r="M28" s="117"/>
      <c r="N28" s="117"/>
      <c r="O28" s="117"/>
      <c r="P28" s="117"/>
      <c r="Q28" s="117"/>
      <c r="R28" s="117"/>
      <c r="S28" s="117"/>
      <c r="T28" s="11"/>
    </row>
    <row r="29" spans="2:20" ht="15" customHeight="1" x14ac:dyDescent="0.2">
      <c r="B29" s="21"/>
      <c r="C29" s="69" t="s">
        <v>13</v>
      </c>
      <c r="D29" s="63" t="s">
        <v>82</v>
      </c>
      <c r="E29" s="68"/>
      <c r="F29" s="68"/>
      <c r="G29" s="7"/>
      <c r="H29" s="7"/>
      <c r="I29" s="7"/>
      <c r="J29" s="7"/>
      <c r="L29" s="7"/>
      <c r="M29" s="8"/>
      <c r="N29" s="7"/>
      <c r="O29" s="7"/>
      <c r="P29" s="7"/>
      <c r="Q29" s="7"/>
      <c r="R29" s="7"/>
      <c r="S29" s="7"/>
      <c r="T29" s="11"/>
    </row>
    <row r="30" spans="2:20" ht="15" customHeight="1" x14ac:dyDescent="0.2">
      <c r="B30" s="21"/>
      <c r="C30" s="69" t="s">
        <v>13</v>
      </c>
      <c r="D30" s="7" t="s">
        <v>83</v>
      </c>
      <c r="E30" s="68"/>
      <c r="F30" s="68"/>
      <c r="G30" s="7"/>
      <c r="H30" s="7"/>
      <c r="I30" s="7"/>
      <c r="J30" s="7"/>
      <c r="L30" s="7"/>
      <c r="M30" s="8"/>
      <c r="N30" s="7"/>
      <c r="O30" s="7"/>
      <c r="P30" s="7"/>
      <c r="Q30" s="7"/>
      <c r="R30" s="7"/>
      <c r="S30" s="7"/>
      <c r="T30" s="11"/>
    </row>
    <row r="31" spans="2:20" ht="15" customHeight="1" x14ac:dyDescent="0.2">
      <c r="B31" s="21"/>
      <c r="C31" s="69" t="s">
        <v>13</v>
      </c>
      <c r="D31" s="7" t="s">
        <v>46</v>
      </c>
      <c r="E31" s="68"/>
      <c r="F31" s="68"/>
      <c r="G31" s="7"/>
      <c r="H31" s="7"/>
      <c r="I31" s="7"/>
      <c r="J31" s="7"/>
      <c r="L31" s="7"/>
      <c r="M31" s="8"/>
      <c r="N31" s="7"/>
      <c r="O31" s="7"/>
      <c r="P31" s="7"/>
      <c r="Q31" s="7"/>
      <c r="R31" s="7"/>
      <c r="S31" s="7"/>
      <c r="T31" s="11"/>
    </row>
    <row r="32" spans="2:20" ht="15" customHeight="1" x14ac:dyDescent="0.2">
      <c r="B32" s="21"/>
      <c r="C32" s="69" t="s">
        <v>13</v>
      </c>
      <c r="D32" s="7" t="s">
        <v>45</v>
      </c>
      <c r="E32" s="68"/>
      <c r="F32" s="68"/>
      <c r="G32" s="7"/>
      <c r="H32" s="7"/>
      <c r="I32" s="7"/>
      <c r="J32" s="7"/>
      <c r="L32" s="7"/>
      <c r="M32" s="8"/>
      <c r="N32" s="7"/>
      <c r="O32" s="7"/>
      <c r="P32" s="7"/>
      <c r="Q32" s="7"/>
      <c r="R32" s="7"/>
      <c r="S32" s="7"/>
      <c r="T32" s="11"/>
    </row>
    <row r="33" spans="2:20" ht="15" customHeight="1" x14ac:dyDescent="0.2">
      <c r="B33" s="21"/>
      <c r="C33" s="69" t="s">
        <v>13</v>
      </c>
      <c r="D33" s="7" t="s">
        <v>47</v>
      </c>
      <c r="E33" s="68"/>
      <c r="F33" s="68"/>
      <c r="G33" s="7"/>
      <c r="H33" s="7"/>
      <c r="I33" s="7"/>
      <c r="J33" s="7"/>
      <c r="L33" s="7"/>
      <c r="M33" s="8"/>
      <c r="N33" s="7"/>
      <c r="O33" s="7"/>
      <c r="P33" s="7"/>
      <c r="Q33" s="7"/>
      <c r="R33" s="7"/>
      <c r="S33" s="7"/>
      <c r="T33" s="11"/>
    </row>
    <row r="34" spans="2:20" ht="15" customHeight="1" x14ac:dyDescent="0.2">
      <c r="B34" s="21"/>
      <c r="C34" s="69" t="s">
        <v>13</v>
      </c>
      <c r="D34" s="3" t="s">
        <v>84</v>
      </c>
      <c r="E34" s="68"/>
      <c r="F34" s="68"/>
      <c r="G34" s="7"/>
      <c r="H34" s="7"/>
      <c r="I34" s="7"/>
      <c r="J34" s="7"/>
      <c r="L34" s="7"/>
      <c r="M34" s="8"/>
      <c r="N34" s="7"/>
      <c r="O34" s="7"/>
      <c r="P34" s="7"/>
      <c r="Q34" s="7"/>
      <c r="R34" s="7"/>
      <c r="S34" s="7"/>
      <c r="T34" s="11"/>
    </row>
    <row r="35" spans="2:20" ht="15" customHeight="1" x14ac:dyDescent="0.2">
      <c r="B35" s="21"/>
      <c r="C35" s="69" t="s">
        <v>13</v>
      </c>
      <c r="D35" s="64" t="s">
        <v>48</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7" t="s">
        <v>14</v>
      </c>
      <c r="D41" s="77" t="s">
        <v>15</v>
      </c>
      <c r="E41" s="77" t="s">
        <v>16</v>
      </c>
      <c r="F41" s="7"/>
      <c r="G41" s="7"/>
      <c r="H41" s="7"/>
      <c r="I41" s="7"/>
      <c r="J41" s="7"/>
      <c r="L41" s="7"/>
      <c r="M41" s="8"/>
      <c r="N41" s="7"/>
      <c r="O41" s="7"/>
      <c r="P41" s="7"/>
      <c r="Q41" s="7"/>
      <c r="R41" s="7"/>
      <c r="S41" s="7"/>
      <c r="T41" s="11"/>
    </row>
    <row r="42" spans="2:20" ht="15" customHeight="1" x14ac:dyDescent="0.25">
      <c r="B42" s="21"/>
      <c r="C42" s="54" t="s">
        <v>17</v>
      </c>
      <c r="D42" s="55">
        <v>1</v>
      </c>
      <c r="E42" s="78"/>
      <c r="F42" s="7"/>
      <c r="G42" s="7"/>
      <c r="H42" s="7"/>
      <c r="I42" s="7"/>
      <c r="J42" s="7"/>
      <c r="L42" s="7"/>
      <c r="M42" s="8"/>
      <c r="N42" s="7"/>
      <c r="O42" s="7"/>
      <c r="P42" s="7"/>
      <c r="Q42" s="7"/>
      <c r="R42" s="7"/>
      <c r="S42" s="7"/>
      <c r="T42" s="11"/>
    </row>
    <row r="43" spans="2:20" ht="15" customHeight="1" x14ac:dyDescent="0.25">
      <c r="B43" s="21"/>
      <c r="C43" s="56" t="s">
        <v>18</v>
      </c>
      <c r="D43" s="57">
        <v>2</v>
      </c>
      <c r="E43" s="79"/>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3"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4"/>
      <c r="D77" s="134"/>
      <c r="E77" s="134"/>
      <c r="F77" s="134"/>
      <c r="G77" s="134"/>
      <c r="H77" s="134"/>
      <c r="I77" s="134"/>
      <c r="J77" s="134"/>
      <c r="K77" s="134"/>
      <c r="L77" s="134"/>
      <c r="M77" s="134"/>
      <c r="N77" s="134"/>
      <c r="O77" s="134"/>
      <c r="P77" s="134"/>
      <c r="Q77" s="134"/>
      <c r="R77" s="134"/>
      <c r="S77" s="134"/>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91</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109</v>
      </c>
      <c r="E89" s="7"/>
      <c r="F89" s="7"/>
      <c r="G89" s="7"/>
      <c r="H89" s="7"/>
      <c r="I89" s="7"/>
      <c r="J89" s="7"/>
      <c r="L89" s="7"/>
      <c r="M89" s="8"/>
      <c r="N89" s="7"/>
      <c r="O89" s="7"/>
      <c r="P89" s="7"/>
      <c r="Q89" s="7"/>
      <c r="R89" s="7"/>
      <c r="S89" s="7"/>
      <c r="T89" s="11"/>
    </row>
    <row r="90" spans="2:20" ht="15" customHeight="1" x14ac:dyDescent="0.2">
      <c r="B90" s="21"/>
      <c r="C90" s="69" t="s">
        <v>13</v>
      </c>
      <c r="D90" s="7" t="s">
        <v>101</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110</v>
      </c>
      <c r="E94" s="7"/>
      <c r="F94" s="7"/>
      <c r="G94" s="7"/>
      <c r="H94" s="7"/>
      <c r="I94" s="7"/>
      <c r="J94" s="7"/>
      <c r="L94" s="7"/>
      <c r="M94" s="8"/>
      <c r="N94" s="7"/>
      <c r="O94" s="7"/>
      <c r="P94" s="7"/>
      <c r="Q94" s="7"/>
      <c r="R94" s="7"/>
      <c r="S94" s="7"/>
      <c r="T94" s="11"/>
    </row>
    <row r="95" spans="2:20" ht="15" customHeight="1" x14ac:dyDescent="0.2">
      <c r="B95" s="21"/>
      <c r="C95" s="69" t="s">
        <v>13</v>
      </c>
      <c r="D95" s="7" t="s">
        <v>111</v>
      </c>
      <c r="E95" s="7"/>
      <c r="F95" s="7"/>
      <c r="G95" s="7"/>
      <c r="H95" s="7"/>
      <c r="I95" s="7"/>
      <c r="J95" s="7"/>
      <c r="L95" s="7"/>
      <c r="M95" s="8"/>
      <c r="N95" s="7"/>
      <c r="O95" s="7"/>
      <c r="P95" s="7"/>
      <c r="Q95" s="7"/>
      <c r="R95" s="7"/>
      <c r="S95" s="7"/>
      <c r="T95" s="11"/>
    </row>
    <row r="96" spans="2:20" ht="15" customHeight="1" x14ac:dyDescent="0.2">
      <c r="B96" s="21"/>
      <c r="C96" s="69"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opLeftCell="C1" zoomScale="110" zoomScaleNormal="110" workbookViewId="0">
      <selection activeCell="G28" sqref="G28"/>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79"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180"/>
      <c r="J2" s="10"/>
    </row>
    <row r="3" spans="2:14" ht="27" x14ac:dyDescent="0.25">
      <c r="B3" s="21"/>
      <c r="C3" s="220" t="s">
        <v>65</v>
      </c>
      <c r="D3" s="221"/>
      <c r="E3" s="221"/>
      <c r="F3" s="221"/>
      <c r="G3" s="221"/>
      <c r="H3" s="221"/>
      <c r="I3" s="222"/>
      <c r="J3" s="22"/>
      <c r="K3" s="5"/>
      <c r="L3" s="5"/>
      <c r="M3" s="5"/>
      <c r="N3" s="5"/>
    </row>
    <row r="4" spans="2:14" ht="8.25" customHeight="1" thickBot="1" x14ac:dyDescent="0.3">
      <c r="B4" s="21"/>
      <c r="C4" s="16"/>
      <c r="D4" s="7"/>
      <c r="E4" s="7"/>
      <c r="F4" s="7"/>
      <c r="G4" s="7"/>
      <c r="H4" s="7"/>
      <c r="I4" s="178"/>
      <c r="J4" s="11"/>
    </row>
    <row r="5" spans="2:14" ht="27.75" customHeight="1" x14ac:dyDescent="0.25">
      <c r="B5" s="21"/>
      <c r="C5" s="225" t="s">
        <v>5</v>
      </c>
      <c r="D5" s="226"/>
      <c r="E5" s="226"/>
      <c r="F5" s="226"/>
      <c r="G5" s="229" t="s">
        <v>23</v>
      </c>
      <c r="H5" s="230"/>
      <c r="I5" s="231"/>
      <c r="J5" s="11"/>
    </row>
    <row r="6" spans="2:14" ht="28.5" customHeight="1" thickBot="1" x14ac:dyDescent="0.3">
      <c r="B6" s="21"/>
      <c r="C6" s="227"/>
      <c r="D6" s="228"/>
      <c r="E6" s="228"/>
      <c r="F6" s="228"/>
      <c r="G6" s="232">
        <f>IF(SUM(H10:H29)=0,"",AVERAGE(H10:H29))</f>
        <v>71.5</v>
      </c>
      <c r="H6" s="233"/>
      <c r="I6" s="234"/>
      <c r="J6" s="11"/>
    </row>
    <row r="7" spans="2:14" ht="9.75" customHeight="1" thickBot="1" x14ac:dyDescent="0.3">
      <c r="B7" s="21"/>
      <c r="C7" s="16"/>
      <c r="D7" s="7"/>
      <c r="E7" s="7"/>
      <c r="F7" s="7"/>
      <c r="G7" s="7"/>
      <c r="H7" s="7"/>
      <c r="I7" s="178"/>
      <c r="J7" s="11"/>
    </row>
    <row r="8" spans="2:14" ht="26.1" customHeight="1" x14ac:dyDescent="0.25">
      <c r="B8" s="21"/>
      <c r="C8" s="235" t="s">
        <v>92</v>
      </c>
      <c r="D8" s="216" t="s">
        <v>22</v>
      </c>
      <c r="E8" s="218" t="s">
        <v>25</v>
      </c>
      <c r="F8" s="216" t="s">
        <v>22</v>
      </c>
      <c r="G8" s="216" t="s">
        <v>3</v>
      </c>
      <c r="H8" s="216" t="s">
        <v>9</v>
      </c>
      <c r="I8" s="223" t="s">
        <v>10</v>
      </c>
      <c r="J8" s="11"/>
      <c r="K8" s="6"/>
    </row>
    <row r="9" spans="2:14" ht="42.95" customHeight="1" thickBot="1" x14ac:dyDescent="0.3">
      <c r="B9" s="21"/>
      <c r="C9" s="236"/>
      <c r="D9" s="217"/>
      <c r="E9" s="219"/>
      <c r="F9" s="217"/>
      <c r="G9" s="217"/>
      <c r="H9" s="217"/>
      <c r="I9" s="224"/>
      <c r="J9" s="11"/>
      <c r="K9" s="6"/>
    </row>
    <row r="10" spans="2:14" ht="47.25" customHeight="1" x14ac:dyDescent="0.25">
      <c r="B10" s="21"/>
      <c r="C10" s="209" t="s">
        <v>49</v>
      </c>
      <c r="D10" s="199">
        <f>IF(SUM(H10:H21)=0,"",AVERAGE(H10:H21))</f>
        <v>75.833333333333329</v>
      </c>
      <c r="E10" s="202" t="s">
        <v>51</v>
      </c>
      <c r="F10" s="204">
        <f>IF(SUM(H10:H13)=0,"",AVERAGE(H10:H13))</f>
        <v>72.5</v>
      </c>
      <c r="G10" s="171" t="s">
        <v>67</v>
      </c>
      <c r="H10" s="74">
        <v>60</v>
      </c>
      <c r="I10" s="181" t="s">
        <v>124</v>
      </c>
      <c r="J10" s="11"/>
      <c r="K10" s="6"/>
      <c r="L10" s="66" t="s">
        <v>31</v>
      </c>
    </row>
    <row r="11" spans="2:14" ht="54" customHeight="1" x14ac:dyDescent="0.25">
      <c r="B11" s="21"/>
      <c r="C11" s="210"/>
      <c r="D11" s="200"/>
      <c r="E11" s="203"/>
      <c r="F11" s="205"/>
      <c r="G11" s="172" t="s">
        <v>114</v>
      </c>
      <c r="H11" s="75">
        <v>70</v>
      </c>
      <c r="I11" s="182"/>
      <c r="J11" s="11"/>
      <c r="K11" s="6"/>
    </row>
    <row r="12" spans="2:14" ht="47.25" customHeight="1" x14ac:dyDescent="0.25">
      <c r="B12" s="21"/>
      <c r="C12" s="210"/>
      <c r="D12" s="200"/>
      <c r="E12" s="203"/>
      <c r="F12" s="205"/>
      <c r="G12" s="172" t="s">
        <v>74</v>
      </c>
      <c r="H12" s="75">
        <v>80</v>
      </c>
      <c r="I12" s="182"/>
      <c r="J12" s="11"/>
      <c r="K12" s="6"/>
      <c r="L12" s="67" t="s">
        <v>32</v>
      </c>
    </row>
    <row r="13" spans="2:14" ht="46.5" customHeight="1" x14ac:dyDescent="0.25">
      <c r="B13" s="21"/>
      <c r="C13" s="210"/>
      <c r="D13" s="200"/>
      <c r="E13" s="203"/>
      <c r="F13" s="205"/>
      <c r="G13" s="172" t="s">
        <v>75</v>
      </c>
      <c r="H13" s="75">
        <v>80</v>
      </c>
      <c r="I13" s="182"/>
      <c r="J13" s="11"/>
      <c r="K13" s="6"/>
    </row>
    <row r="14" spans="2:14" ht="72" customHeight="1" x14ac:dyDescent="0.25">
      <c r="B14" s="21"/>
      <c r="C14" s="210"/>
      <c r="D14" s="200"/>
      <c r="E14" s="213" t="s">
        <v>93</v>
      </c>
      <c r="F14" s="205">
        <f>IF(SUM(H14:H15)=0,"",AVERAGE(H14:H15))</f>
        <v>80</v>
      </c>
      <c r="G14" s="173" t="s">
        <v>68</v>
      </c>
      <c r="H14" s="76">
        <v>80</v>
      </c>
      <c r="I14" s="183"/>
      <c r="J14" s="11"/>
    </row>
    <row r="15" spans="2:14" ht="73.5" customHeight="1" x14ac:dyDescent="0.25">
      <c r="B15" s="21"/>
      <c r="C15" s="210"/>
      <c r="D15" s="200"/>
      <c r="E15" s="213"/>
      <c r="F15" s="205"/>
      <c r="G15" s="172" t="s">
        <v>119</v>
      </c>
      <c r="H15" s="75">
        <v>80</v>
      </c>
      <c r="I15" s="182"/>
      <c r="J15" s="11"/>
    </row>
    <row r="16" spans="2:14" ht="54.95" customHeight="1" x14ac:dyDescent="0.25">
      <c r="B16" s="21"/>
      <c r="C16" s="210"/>
      <c r="D16" s="200"/>
      <c r="E16" s="203" t="s">
        <v>55</v>
      </c>
      <c r="F16" s="205">
        <f>IF(SUM(H16:H21)=0,"",AVERAGE(H16:H21))</f>
        <v>76.666666666666671</v>
      </c>
      <c r="G16" s="173" t="s">
        <v>52</v>
      </c>
      <c r="H16" s="76">
        <v>80</v>
      </c>
      <c r="I16" s="183"/>
      <c r="J16" s="11"/>
    </row>
    <row r="17" spans="2:12" ht="54.95" customHeight="1" x14ac:dyDescent="0.25">
      <c r="B17" s="21"/>
      <c r="C17" s="210"/>
      <c r="D17" s="200"/>
      <c r="E17" s="203"/>
      <c r="F17" s="205"/>
      <c r="G17" s="172" t="s">
        <v>76</v>
      </c>
      <c r="H17" s="75">
        <v>80</v>
      </c>
      <c r="I17" s="182"/>
      <c r="J17" s="11"/>
    </row>
    <row r="18" spans="2:12" ht="54.95" customHeight="1" x14ac:dyDescent="0.25">
      <c r="B18" s="21"/>
      <c r="C18" s="210"/>
      <c r="D18" s="200"/>
      <c r="E18" s="203"/>
      <c r="F18" s="205"/>
      <c r="G18" s="172" t="s">
        <v>53</v>
      </c>
      <c r="H18" s="75">
        <v>60</v>
      </c>
      <c r="I18" s="182" t="s">
        <v>125</v>
      </c>
      <c r="J18" s="11"/>
    </row>
    <row r="19" spans="2:12" ht="54.95" customHeight="1" x14ac:dyDescent="0.25">
      <c r="B19" s="21"/>
      <c r="C19" s="210"/>
      <c r="D19" s="200"/>
      <c r="E19" s="203"/>
      <c r="F19" s="205"/>
      <c r="G19" s="172" t="s">
        <v>54</v>
      </c>
      <c r="H19" s="75">
        <v>80</v>
      </c>
      <c r="I19" s="182"/>
      <c r="J19" s="11"/>
    </row>
    <row r="20" spans="2:12" ht="50.25" customHeight="1" x14ac:dyDescent="0.25">
      <c r="B20" s="21"/>
      <c r="C20" s="210"/>
      <c r="D20" s="200"/>
      <c r="E20" s="203"/>
      <c r="F20" s="205"/>
      <c r="G20" s="172" t="s">
        <v>120</v>
      </c>
      <c r="H20" s="75">
        <v>80</v>
      </c>
      <c r="I20" s="182"/>
      <c r="J20" s="11"/>
    </row>
    <row r="21" spans="2:12" ht="66" customHeight="1" thickBot="1" x14ac:dyDescent="0.3">
      <c r="B21" s="21"/>
      <c r="C21" s="211"/>
      <c r="D21" s="212"/>
      <c r="E21" s="214"/>
      <c r="F21" s="215"/>
      <c r="G21" s="174" t="s">
        <v>56</v>
      </c>
      <c r="H21" s="80">
        <v>80</v>
      </c>
      <c r="I21" s="184"/>
      <c r="J21" s="11"/>
    </row>
    <row r="22" spans="2:12" ht="54.95" customHeight="1" x14ac:dyDescent="0.25">
      <c r="B22" s="21"/>
      <c r="C22" s="196" t="s">
        <v>50</v>
      </c>
      <c r="D22" s="199">
        <f>IF(SUM(H22:H29)=0,"",AVERAGE(H22:H29))</f>
        <v>65</v>
      </c>
      <c r="E22" s="202" t="s">
        <v>57</v>
      </c>
      <c r="F22" s="204">
        <f>IF(SUM(H22:H27)=0,"",AVERAGE(H22:H27))</f>
        <v>66.666666666666671</v>
      </c>
      <c r="G22" s="158" t="s">
        <v>58</v>
      </c>
      <c r="H22" s="167">
        <v>80</v>
      </c>
      <c r="I22" s="181"/>
      <c r="J22" s="11"/>
    </row>
    <row r="23" spans="2:12" ht="54.95" customHeight="1" x14ac:dyDescent="0.25">
      <c r="B23" s="21"/>
      <c r="C23" s="197"/>
      <c r="D23" s="200"/>
      <c r="E23" s="203"/>
      <c r="F23" s="205"/>
      <c r="G23" s="175" t="s">
        <v>69</v>
      </c>
      <c r="H23" s="168">
        <v>60</v>
      </c>
      <c r="I23" s="182" t="s">
        <v>126</v>
      </c>
      <c r="J23" s="11"/>
    </row>
    <row r="24" spans="2:12" ht="54.95" customHeight="1" x14ac:dyDescent="0.25">
      <c r="B24" s="21"/>
      <c r="C24" s="197"/>
      <c r="D24" s="200"/>
      <c r="E24" s="203"/>
      <c r="F24" s="205"/>
      <c r="G24" s="175" t="s">
        <v>59</v>
      </c>
      <c r="H24" s="168">
        <v>60</v>
      </c>
      <c r="I24" s="182" t="s">
        <v>126</v>
      </c>
      <c r="J24" s="11"/>
    </row>
    <row r="25" spans="2:12" ht="54.95" customHeight="1" x14ac:dyDescent="0.25">
      <c r="B25" s="21"/>
      <c r="C25" s="197"/>
      <c r="D25" s="200"/>
      <c r="E25" s="203"/>
      <c r="F25" s="205"/>
      <c r="G25" s="175" t="s">
        <v>60</v>
      </c>
      <c r="H25" s="168">
        <v>60</v>
      </c>
      <c r="I25" s="182" t="s">
        <v>127</v>
      </c>
      <c r="J25" s="11"/>
      <c r="K25" s="35"/>
      <c r="L25" s="35"/>
    </row>
    <row r="26" spans="2:12" ht="54.95" customHeight="1" x14ac:dyDescent="0.25">
      <c r="B26" s="21"/>
      <c r="C26" s="197"/>
      <c r="D26" s="200"/>
      <c r="E26" s="203"/>
      <c r="F26" s="205"/>
      <c r="G26" s="175" t="s">
        <v>122</v>
      </c>
      <c r="H26" s="168">
        <v>80</v>
      </c>
      <c r="I26" s="182"/>
      <c r="J26" s="11"/>
      <c r="K26" s="35"/>
      <c r="L26" s="35"/>
    </row>
    <row r="27" spans="2:12" ht="43.5" customHeight="1" x14ac:dyDescent="0.25">
      <c r="B27" s="21"/>
      <c r="C27" s="197"/>
      <c r="D27" s="200"/>
      <c r="E27" s="203"/>
      <c r="F27" s="205"/>
      <c r="G27" s="175" t="s">
        <v>71</v>
      </c>
      <c r="H27" s="169">
        <v>60</v>
      </c>
      <c r="I27" s="184" t="s">
        <v>128</v>
      </c>
      <c r="J27" s="11"/>
    </row>
    <row r="28" spans="2:12" ht="79.5" customHeight="1" x14ac:dyDescent="0.25">
      <c r="B28" s="21"/>
      <c r="C28" s="197"/>
      <c r="D28" s="200"/>
      <c r="E28" s="206" t="s">
        <v>70</v>
      </c>
      <c r="F28" s="208">
        <f>IF(SUM(H28:H29)=0,"",AVERAGE(H28:H29))</f>
        <v>60</v>
      </c>
      <c r="G28" s="176" t="s">
        <v>77</v>
      </c>
      <c r="H28" s="170">
        <v>60</v>
      </c>
      <c r="I28" s="184" t="s">
        <v>128</v>
      </c>
      <c r="J28" s="11"/>
    </row>
    <row r="29" spans="2:12" ht="47.25" customHeight="1" x14ac:dyDescent="0.25">
      <c r="B29" s="21"/>
      <c r="C29" s="198"/>
      <c r="D29" s="201"/>
      <c r="E29" s="207"/>
      <c r="F29" s="205"/>
      <c r="G29" s="177" t="s">
        <v>121</v>
      </c>
      <c r="H29" s="169">
        <v>60</v>
      </c>
      <c r="I29" s="184" t="s">
        <v>128</v>
      </c>
      <c r="J29" s="11"/>
    </row>
    <row r="30" spans="2:12" ht="8.25" customHeight="1" thickBot="1" x14ac:dyDescent="0.3">
      <c r="B30" s="23"/>
      <c r="C30" s="12"/>
      <c r="D30" s="12"/>
      <c r="E30" s="12"/>
      <c r="F30" s="12"/>
      <c r="G30" s="112"/>
      <c r="H30" s="12"/>
      <c r="I30" s="185"/>
      <c r="J30" s="15"/>
    </row>
    <row r="31" spans="2:12" x14ac:dyDescent="0.25">
      <c r="G31" s="113"/>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D8:D9"/>
    <mergeCell ref="E8:E9"/>
    <mergeCell ref="F8:F9"/>
    <mergeCell ref="G8:G9"/>
    <mergeCell ref="C3:I3"/>
    <mergeCell ref="H8:H9"/>
    <mergeCell ref="I8:I9"/>
    <mergeCell ref="C5:F5"/>
    <mergeCell ref="C6:F6"/>
    <mergeCell ref="G5:I5"/>
    <mergeCell ref="G6:I6"/>
    <mergeCell ref="C8:C9"/>
    <mergeCell ref="C10:C21"/>
    <mergeCell ref="D10:D21"/>
    <mergeCell ref="E10:E13"/>
    <mergeCell ref="F10:F13"/>
    <mergeCell ref="E14:E15"/>
    <mergeCell ref="F14:F15"/>
    <mergeCell ref="E16:E21"/>
    <mergeCell ref="F16:F21"/>
    <mergeCell ref="C22:C29"/>
    <mergeCell ref="D22:D29"/>
    <mergeCell ref="E22:E27"/>
    <mergeCell ref="F22:F27"/>
    <mergeCell ref="E28:E29"/>
    <mergeCell ref="F28:F2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25" right="0.25" top="0.75" bottom="0.75" header="0.3" footer="0.3"/>
  <pageSetup paperSize="9" scale="70" orientation="landscape"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abSelected="1"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220" t="s">
        <v>66</v>
      </c>
      <c r="D3" s="221"/>
      <c r="E3" s="221"/>
      <c r="F3" s="221"/>
      <c r="G3" s="221"/>
      <c r="H3" s="221"/>
      <c r="I3" s="221"/>
      <c r="J3" s="221"/>
      <c r="K3" s="221"/>
      <c r="L3" s="221"/>
      <c r="M3" s="221"/>
      <c r="N3" s="221"/>
      <c r="O3" s="221"/>
      <c r="P3" s="221"/>
      <c r="Q3" s="221"/>
      <c r="R3" s="221"/>
      <c r="S3" s="221"/>
      <c r="T3" s="221"/>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1"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71.5</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1" t="s">
        <v>94</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75.833333333333329</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65</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1"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7" t="s">
        <v>95</v>
      </c>
      <c r="L53" s="237"/>
      <c r="M53" s="237"/>
      <c r="N53" s="237"/>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96</v>
      </c>
      <c r="L57" s="40">
        <v>100</v>
      </c>
      <c r="M57" s="44">
        <f>+Autodiagnóstico!F10</f>
        <v>72.5</v>
      </c>
      <c r="P57" s="43"/>
      <c r="Q57" s="43"/>
      <c r="R57" s="43"/>
      <c r="S57" s="43"/>
      <c r="T57" s="43"/>
      <c r="U57" s="42"/>
    </row>
    <row r="58" spans="2:21" x14ac:dyDescent="0.2">
      <c r="B58" s="41"/>
      <c r="E58" s="43"/>
      <c r="F58" s="43"/>
      <c r="G58" s="43"/>
      <c r="H58" s="43"/>
      <c r="K58" s="43" t="s">
        <v>97</v>
      </c>
      <c r="L58" s="40">
        <v>100</v>
      </c>
      <c r="M58" s="44">
        <f>+Autodiagnóstico!F14</f>
        <v>80</v>
      </c>
      <c r="P58" s="43"/>
      <c r="Q58" s="43"/>
      <c r="R58" s="43"/>
      <c r="S58" s="43"/>
      <c r="T58" s="43"/>
      <c r="U58" s="42"/>
    </row>
    <row r="59" spans="2:21" x14ac:dyDescent="0.2">
      <c r="B59" s="41"/>
      <c r="E59" s="43"/>
      <c r="F59" s="43"/>
      <c r="G59" s="43"/>
      <c r="H59" s="43"/>
      <c r="K59" s="43" t="s">
        <v>98</v>
      </c>
      <c r="L59" s="40">
        <v>100</v>
      </c>
      <c r="M59" s="44">
        <f>+Autodiagnóstico!F16</f>
        <v>76.666666666666671</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7" t="s">
        <v>99</v>
      </c>
      <c r="L77" s="237"/>
      <c r="M77" s="237"/>
      <c r="N77" s="237"/>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66.666666666666671</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60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42578125" style="3" customWidth="1"/>
    <col min="3" max="3" width="21.42578125" style="1" customWidth="1"/>
    <col min="4" max="4" width="34" style="1" customWidth="1"/>
    <col min="5" max="5" width="48.28515625" style="1" customWidth="1"/>
    <col min="6" max="6" width="15.42578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42578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20" t="s">
        <v>102</v>
      </c>
      <c r="D3" s="221"/>
      <c r="E3" s="221"/>
      <c r="F3" s="221"/>
      <c r="G3" s="221"/>
      <c r="H3" s="221"/>
      <c r="I3" s="221"/>
      <c r="J3" s="221"/>
      <c r="K3" s="221"/>
      <c r="L3" s="221"/>
      <c r="M3" s="29"/>
    </row>
    <row r="4" spans="2:13" ht="12" customHeight="1" thickBot="1" x14ac:dyDescent="0.3">
      <c r="B4" s="28"/>
      <c r="C4" s="7"/>
      <c r="D4" s="7"/>
      <c r="E4" s="7"/>
      <c r="F4" s="8"/>
      <c r="G4" s="7"/>
      <c r="H4" s="7"/>
      <c r="I4" s="7"/>
      <c r="J4" s="7"/>
      <c r="K4" s="7"/>
      <c r="L4" s="7"/>
      <c r="M4" s="29"/>
    </row>
    <row r="5" spans="2:13" ht="32.25" customHeight="1" x14ac:dyDescent="0.25">
      <c r="B5" s="28"/>
      <c r="C5" s="239" t="s">
        <v>92</v>
      </c>
      <c r="D5" s="241" t="s">
        <v>41</v>
      </c>
      <c r="E5" s="241" t="s">
        <v>3</v>
      </c>
      <c r="F5" s="241" t="s">
        <v>30</v>
      </c>
      <c r="G5" s="251" t="s">
        <v>0</v>
      </c>
      <c r="H5" s="251" t="s">
        <v>1</v>
      </c>
      <c r="I5" s="249" t="s">
        <v>100</v>
      </c>
      <c r="J5" s="245" t="s">
        <v>42</v>
      </c>
      <c r="K5" s="247" t="s">
        <v>43</v>
      </c>
      <c r="L5" s="243" t="s">
        <v>44</v>
      </c>
      <c r="M5" s="29"/>
    </row>
    <row r="6" spans="2:13" ht="36" customHeight="1" thickBot="1" x14ac:dyDescent="0.3">
      <c r="B6" s="30"/>
      <c r="C6" s="240"/>
      <c r="D6" s="242"/>
      <c r="E6" s="242"/>
      <c r="F6" s="242"/>
      <c r="G6" s="252"/>
      <c r="H6" s="252"/>
      <c r="I6" s="250"/>
      <c r="J6" s="246"/>
      <c r="K6" s="248"/>
      <c r="L6" s="244"/>
      <c r="M6" s="29"/>
    </row>
    <row r="7" spans="2:13" ht="50.25" customHeight="1" x14ac:dyDescent="0.25">
      <c r="B7" s="261"/>
      <c r="C7" s="258" t="str">
        <f>+Autodiagnóstico!C10</f>
        <v>Condiciones institucionales idóneas para la implementación y gestión del Código de Integridad</v>
      </c>
      <c r="D7" s="255" t="str">
        <f>+Autodiagnóstico!E10</f>
        <v>Realizar el diagnóstico del estado actual de la entidad en temas de integridad</v>
      </c>
      <c r="E7" s="150" t="str">
        <f>+Autodiagnóstico!G10</f>
        <v>A partir de los resultados de FURAG, identificar y documentar las debilidades y fortalezas de la  implementación del Código de Integridad.</v>
      </c>
      <c r="F7" s="84">
        <f>+Autodiagnóstico!H10</f>
        <v>60</v>
      </c>
      <c r="G7" s="122" t="s">
        <v>61</v>
      </c>
      <c r="H7" s="122" t="s">
        <v>73</v>
      </c>
      <c r="I7" s="122" t="s">
        <v>72</v>
      </c>
      <c r="J7" s="103"/>
      <c r="K7" s="104"/>
      <c r="L7" s="102"/>
      <c r="M7" s="29"/>
    </row>
    <row r="8" spans="2:13" ht="58.5" customHeight="1" x14ac:dyDescent="0.25">
      <c r="B8" s="261"/>
      <c r="C8" s="259"/>
      <c r="D8" s="256"/>
      <c r="E8" s="125" t="str">
        <f>+Autodiagnóstico!G11</f>
        <v>Dianosticar, a través de encuestas, entrevistas o grupos de intercambio, si los servidores de la entidad han apropiado los valores del código de integridad.</v>
      </c>
      <c r="F8" s="81">
        <f>+Autodiagnóstico!H11</f>
        <v>70</v>
      </c>
      <c r="G8" s="118" t="s">
        <v>61</v>
      </c>
      <c r="H8" s="118" t="s">
        <v>73</v>
      </c>
      <c r="I8" s="118" t="s">
        <v>72</v>
      </c>
      <c r="J8" s="90"/>
      <c r="K8" s="91"/>
      <c r="L8" s="89"/>
      <c r="M8" s="29"/>
    </row>
    <row r="9" spans="2:13" ht="50.25" customHeight="1" x14ac:dyDescent="0.25">
      <c r="B9" s="261"/>
      <c r="C9" s="259"/>
      <c r="D9" s="256"/>
      <c r="E9" s="125" t="str">
        <f>+Autodiagnóstico!G12</f>
        <v>Diagnosticar si las estrategias de comunicación que empleó la entidad para promover el Código de Integridad son idóneas.</v>
      </c>
      <c r="F9" s="81">
        <f>+Autodiagnóstico!H12</f>
        <v>80</v>
      </c>
      <c r="G9" s="118" t="s">
        <v>61</v>
      </c>
      <c r="H9" s="118" t="s">
        <v>73</v>
      </c>
      <c r="I9" s="118" t="s">
        <v>72</v>
      </c>
      <c r="J9" s="90"/>
      <c r="K9" s="91"/>
      <c r="L9" s="89"/>
      <c r="M9" s="29"/>
    </row>
    <row r="10" spans="2:13" ht="43.5" customHeight="1" x14ac:dyDescent="0.25">
      <c r="B10" s="261"/>
      <c r="C10" s="259"/>
      <c r="D10" s="263"/>
      <c r="E10" s="126" t="str">
        <f>+Autodiagnóstico!G13</f>
        <v>Socializar los resultados  obtenidos en el periodo anterior sobre la implementación del Código de Integridad.</v>
      </c>
      <c r="F10" s="105">
        <f>+Autodiagnóstico!H13</f>
        <v>80</v>
      </c>
      <c r="G10" s="119" t="s">
        <v>61</v>
      </c>
      <c r="H10" s="119" t="s">
        <v>73</v>
      </c>
      <c r="I10" s="119" t="s">
        <v>63</v>
      </c>
      <c r="J10" s="107"/>
      <c r="K10" s="108"/>
      <c r="L10" s="106"/>
      <c r="M10" s="29"/>
    </row>
    <row r="11" spans="2:13" ht="63" customHeight="1" x14ac:dyDescent="0.25">
      <c r="B11" s="261"/>
      <c r="C11" s="259"/>
      <c r="D11" s="253" t="str">
        <f>+Autodiagnóstico!E14</f>
        <v xml:space="preserve">Plan de mejora en la implementación del Código de Integridad. 
 Paso 1.Generar espacios de retroalimentación que permitan recolectar ideas que ayuden a mejorar la implementación del Código de Integridad.  
</v>
      </c>
      <c r="E11" s="115" t="str">
        <f>+Autodiagnóstico!G14</f>
        <v>Determinar el alcance de las estrategias de implementación del Código de Integridad, para establecer actividades concretas que mejoren la apropiación y/o adaptación al Código.</v>
      </c>
      <c r="F11" s="82">
        <f>+Autodiagnóstico!H14</f>
        <v>80</v>
      </c>
      <c r="G11" s="120" t="s">
        <v>61</v>
      </c>
      <c r="H11" s="120" t="s">
        <v>73</v>
      </c>
      <c r="I11" s="120" t="s">
        <v>63</v>
      </c>
      <c r="J11" s="110"/>
      <c r="K11" s="111"/>
      <c r="L11" s="109"/>
      <c r="M11" s="29"/>
    </row>
    <row r="12" spans="2:13" ht="87" customHeight="1" x14ac:dyDescent="0.25">
      <c r="B12" s="261"/>
      <c r="C12" s="259"/>
      <c r="D12" s="254"/>
      <c r="E12" s="127"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5">
        <f>+Autodiagnóstico!H15</f>
        <v>80</v>
      </c>
      <c r="G12" s="121" t="s">
        <v>62</v>
      </c>
      <c r="H12" s="121" t="s">
        <v>73</v>
      </c>
      <c r="I12" s="121" t="s">
        <v>63</v>
      </c>
      <c r="J12" s="99"/>
      <c r="K12" s="100"/>
      <c r="L12" s="98"/>
      <c r="M12" s="29"/>
    </row>
    <row r="13" spans="2:13" ht="38.25" x14ac:dyDescent="0.25">
      <c r="B13" s="261"/>
      <c r="C13" s="259"/>
      <c r="D13" s="255" t="str">
        <f>+Autodiagnóstico!E16</f>
        <v>Plan de mejora en la  implementación del Código de Integridad.  
 Paso 2. Fomentar los mecanismos de sensibilización, inducción, reinducción y afianzamiento de los contenidos del Código de Integridad.</v>
      </c>
      <c r="E13" s="114" t="str">
        <f>+Autodiagnóstico!G16</f>
        <v>Definir los  canales  y las metodologías que se emplearán  para desarrollar  las actividades de implementación del Código de Integridad.</v>
      </c>
      <c r="F13" s="84">
        <f>+Autodiagnóstico!H16</f>
        <v>80</v>
      </c>
      <c r="G13" s="122" t="s">
        <v>62</v>
      </c>
      <c r="H13" s="122" t="s">
        <v>73</v>
      </c>
      <c r="I13" s="122" t="s">
        <v>63</v>
      </c>
      <c r="J13" s="103"/>
      <c r="K13" s="104"/>
      <c r="L13" s="102"/>
      <c r="M13" s="29"/>
    </row>
    <row r="14" spans="2:13" ht="40.5" customHeight="1" x14ac:dyDescent="0.25">
      <c r="B14" s="261"/>
      <c r="C14" s="259"/>
      <c r="D14" s="256"/>
      <c r="E14" s="125" t="str">
        <f>+Autodiagnóstico!G17</f>
        <v xml:space="preserve">Definir las estrategias para la inducción o reinducción de los servidores públicos con el propósito de afianzar las temáticas del Código de integridad. </v>
      </c>
      <c r="F14" s="81">
        <f>+Autodiagnóstico!H17</f>
        <v>80</v>
      </c>
      <c r="G14" s="118" t="s">
        <v>61</v>
      </c>
      <c r="H14" s="118" t="s">
        <v>73</v>
      </c>
      <c r="I14" s="118" t="s">
        <v>63</v>
      </c>
      <c r="J14" s="90"/>
      <c r="K14" s="91"/>
      <c r="L14" s="89"/>
      <c r="M14" s="29"/>
    </row>
    <row r="15" spans="2:13" ht="38.25" x14ac:dyDescent="0.25">
      <c r="B15" s="261"/>
      <c r="C15" s="259"/>
      <c r="D15" s="256"/>
      <c r="E15" s="125" t="str">
        <f>+Autodiagnóstico!G18</f>
        <v>Definir el presupuesto asociado a las actividades que se implementarán en la entidad para promover el Código de Integridad</v>
      </c>
      <c r="F15" s="81">
        <f>+Autodiagnóstico!H18</f>
        <v>60</v>
      </c>
      <c r="G15" s="118" t="s">
        <v>61</v>
      </c>
      <c r="H15" s="118" t="s">
        <v>73</v>
      </c>
      <c r="I15" s="118" t="s">
        <v>63</v>
      </c>
      <c r="J15" s="90"/>
      <c r="K15" s="91"/>
      <c r="L15" s="89"/>
      <c r="M15" s="29"/>
    </row>
    <row r="16" spans="2:13" ht="43.5" customHeight="1" x14ac:dyDescent="0.25">
      <c r="B16" s="261"/>
      <c r="C16" s="259"/>
      <c r="D16" s="256"/>
      <c r="E16" s="125" t="str">
        <f>+Autodiagnóstico!G19</f>
        <v>Establecer el  cronograma de ejecución de las actividades de implementación del Código de Integridad.</v>
      </c>
      <c r="F16" s="81">
        <f>+Autodiagnóstico!H19</f>
        <v>80</v>
      </c>
      <c r="G16" s="118" t="s">
        <v>61</v>
      </c>
      <c r="H16" s="118" t="s">
        <v>73</v>
      </c>
      <c r="I16" s="118" t="s">
        <v>63</v>
      </c>
      <c r="J16" s="90"/>
      <c r="K16" s="91"/>
      <c r="L16" s="89"/>
      <c r="M16" s="29"/>
    </row>
    <row r="17" spans="2:13" ht="42.75" customHeight="1" x14ac:dyDescent="0.25">
      <c r="B17" s="261"/>
      <c r="C17" s="259"/>
      <c r="D17" s="256"/>
      <c r="E17" s="125" t="str">
        <f>+Autodiagnóstico!G20</f>
        <v>Definir los roles y responsabilidades del Grupo de Trabajo de integridad en cabeza del Grupo de Gestión Humana</v>
      </c>
      <c r="F17" s="81">
        <f>+Autodiagnóstico!H20</f>
        <v>80</v>
      </c>
      <c r="G17" s="118" t="s">
        <v>61</v>
      </c>
      <c r="H17" s="118" t="s">
        <v>73</v>
      </c>
      <c r="I17" s="118" t="s">
        <v>63</v>
      </c>
      <c r="J17" s="90"/>
      <c r="K17" s="91"/>
      <c r="L17" s="89"/>
      <c r="M17" s="29"/>
    </row>
    <row r="18" spans="2:13" ht="78.75" customHeight="1" thickBot="1" x14ac:dyDescent="0.3">
      <c r="B18" s="261"/>
      <c r="C18" s="260"/>
      <c r="D18" s="257"/>
      <c r="E18" s="128"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3">
        <f>+Autodiagnóstico!H21</f>
        <v>80</v>
      </c>
      <c r="G18" s="123" t="s">
        <v>61</v>
      </c>
      <c r="H18" s="123" t="s">
        <v>73</v>
      </c>
      <c r="I18" s="123" t="s">
        <v>63</v>
      </c>
      <c r="J18" s="87"/>
      <c r="K18" s="88"/>
      <c r="L18" s="86"/>
      <c r="M18" s="29"/>
    </row>
    <row r="19" spans="2:13" ht="37.5" customHeight="1" x14ac:dyDescent="0.25">
      <c r="B19" s="261"/>
      <c r="C19" s="258" t="str">
        <f>+Autodiagnóstico!C22</f>
        <v>Promoción de la gestión del Código de Integridad</v>
      </c>
      <c r="D19" s="262" t="str">
        <f>+Autodiagnóstico!E22</f>
        <v>Ejecutar el Plan de gestión del Código de integridad</v>
      </c>
      <c r="E19" s="129" t="str">
        <f>+Autodiagnóstico!G22</f>
        <v xml:space="preserve">Preparar las actividades que se implementarán en el afianzamiento del Código de Integridad. </v>
      </c>
      <c r="F19" s="92">
        <f>+Autodiagnóstico!H22</f>
        <v>80</v>
      </c>
      <c r="G19" s="124" t="s">
        <v>62</v>
      </c>
      <c r="H19" s="124" t="s">
        <v>73</v>
      </c>
      <c r="I19" s="124" t="s">
        <v>63</v>
      </c>
      <c r="J19" s="94"/>
      <c r="K19" s="95"/>
      <c r="L19" s="93"/>
      <c r="M19" s="29"/>
    </row>
    <row r="20" spans="2:13" ht="53.25" customHeight="1" x14ac:dyDescent="0.25">
      <c r="B20" s="261"/>
      <c r="C20" s="259"/>
      <c r="D20" s="256"/>
      <c r="E20" s="130" t="str">
        <f>+Autodiagnóstico!G23</f>
        <v>Divulgar las actvidades del Código de integridad  por distintos canales, logrando la participación activa de los servidores públicos a ser parte de las buenas practicas.</v>
      </c>
      <c r="F20" s="96">
        <f>+Autodiagnóstico!H23</f>
        <v>60</v>
      </c>
      <c r="G20" s="118" t="s">
        <v>62</v>
      </c>
      <c r="H20" s="118" t="s">
        <v>73</v>
      </c>
      <c r="I20" s="118" t="s">
        <v>63</v>
      </c>
      <c r="J20" s="90"/>
      <c r="K20" s="91"/>
      <c r="L20" s="89"/>
      <c r="M20" s="29"/>
    </row>
    <row r="21" spans="2:13" ht="38.25" x14ac:dyDescent="0.25">
      <c r="B21" s="261"/>
      <c r="C21" s="259"/>
      <c r="D21" s="256"/>
      <c r="E21" s="130" t="str">
        <f>+Autodiagnóstico!G24</f>
        <v>Implementar las actividades con los servidores públicos de la entidad, habilitando espacios presenciales y virtuales para dicho aprendizaje.</v>
      </c>
      <c r="F21" s="96">
        <f>+Autodiagnóstico!H24</f>
        <v>60</v>
      </c>
      <c r="G21" s="118" t="s">
        <v>61</v>
      </c>
      <c r="H21" s="118" t="s">
        <v>73</v>
      </c>
      <c r="I21" s="118" t="s">
        <v>63</v>
      </c>
      <c r="J21" s="90"/>
      <c r="K21" s="91"/>
      <c r="L21" s="89"/>
      <c r="M21" s="29"/>
    </row>
    <row r="22" spans="2:13" ht="70.5" customHeight="1" x14ac:dyDescent="0.25">
      <c r="B22" s="261"/>
      <c r="C22" s="259"/>
      <c r="D22" s="256"/>
      <c r="E22" s="130"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6">
        <f>+Autodiagnóstico!H25</f>
        <v>60</v>
      </c>
      <c r="G22" s="118" t="s">
        <v>61</v>
      </c>
      <c r="H22" s="118" t="s">
        <v>73</v>
      </c>
      <c r="I22" s="118" t="s">
        <v>63</v>
      </c>
      <c r="J22" s="90"/>
      <c r="K22" s="91"/>
      <c r="L22" s="89"/>
      <c r="M22" s="29"/>
    </row>
    <row r="23" spans="2:13" ht="57.75" customHeight="1" x14ac:dyDescent="0.25">
      <c r="B23" s="261"/>
      <c r="C23" s="259"/>
      <c r="D23" s="256"/>
      <c r="E23" s="130" t="str">
        <f>+Autodiagnóstico!G26</f>
        <v>Analizar la actividad  que se ejecutó, así como las recomendaciones u objeciones recibidas en el proceso de participación y realizar los ajustes a que haya lugar.</v>
      </c>
      <c r="F23" s="96">
        <f>+Autodiagnóstico!H26</f>
        <v>80</v>
      </c>
      <c r="G23" s="118" t="s">
        <v>61</v>
      </c>
      <c r="H23" s="118" t="s">
        <v>73</v>
      </c>
      <c r="I23" s="118" t="s">
        <v>63</v>
      </c>
      <c r="J23" s="90"/>
      <c r="K23" s="91"/>
      <c r="L23" s="89"/>
      <c r="M23" s="29"/>
    </row>
    <row r="24" spans="2:13" ht="47.25" customHeight="1" x14ac:dyDescent="0.25">
      <c r="B24" s="261"/>
      <c r="C24" s="259"/>
      <c r="D24" s="254"/>
      <c r="E24" s="131" t="str">
        <f>+Autodiagnóstico!G27</f>
        <v>Socializar los resultados de la consolidación de las actividades del Código de Integridad.</v>
      </c>
      <c r="F24" s="97">
        <f>+Autodiagnóstico!H27</f>
        <v>60</v>
      </c>
      <c r="G24" s="121"/>
      <c r="H24" s="121" t="s">
        <v>73</v>
      </c>
      <c r="I24" s="121"/>
      <c r="J24" s="99"/>
      <c r="K24" s="100"/>
      <c r="L24" s="98"/>
      <c r="M24" s="29"/>
    </row>
    <row r="25" spans="2:13" ht="86.25" customHeight="1" x14ac:dyDescent="0.25">
      <c r="B25" s="261"/>
      <c r="C25" s="259"/>
      <c r="D25" s="255" t="str">
        <f>+Autodiagnóstico!E28</f>
        <v>Evaluación de Resultados de la implementación del Código de Integridad</v>
      </c>
      <c r="E25" s="132" t="str">
        <f>+Autodiagnóstico!G28</f>
        <v>Analizar los resultados obtenidos en la implementación de las acciones del Código de Integración:
1. Identificar el número de actividades en las que se involucró al servidor público con los temas del Código. 
2. Grupos de intercambio</v>
      </c>
      <c r="F25" s="101">
        <f>+Autodiagnóstico!H28</f>
        <v>60</v>
      </c>
      <c r="G25" s="122" t="s">
        <v>61</v>
      </c>
      <c r="H25" s="122" t="s">
        <v>73</v>
      </c>
      <c r="I25" s="122" t="s">
        <v>63</v>
      </c>
      <c r="J25" s="103"/>
      <c r="K25" s="104"/>
      <c r="L25" s="102"/>
      <c r="M25" s="29"/>
    </row>
    <row r="26" spans="2:13" ht="51" customHeight="1" x14ac:dyDescent="0.25">
      <c r="B26" s="261"/>
      <c r="C26" s="259"/>
      <c r="D26" s="256"/>
      <c r="E26" s="130" t="str">
        <f>+Autodiagnóstico!G29</f>
        <v xml:space="preserve">Documentar las buenas practicas de la entidad en materia de Integridad que permitan alimentar la próximo intervención del Código. </v>
      </c>
      <c r="F26" s="96">
        <f>+Autodiagnóstico!H29</f>
        <v>60</v>
      </c>
      <c r="G26" s="118" t="s">
        <v>61</v>
      </c>
      <c r="H26" s="118" t="s">
        <v>73</v>
      </c>
      <c r="I26" s="118" t="s">
        <v>63</v>
      </c>
      <c r="J26" s="90"/>
      <c r="K26" s="91"/>
      <c r="L26" s="89"/>
      <c r="M26" s="29"/>
    </row>
    <row r="27" spans="2:13" ht="9" customHeight="1" thickBot="1" x14ac:dyDescent="0.3">
      <c r="B27" s="31"/>
      <c r="C27" s="32"/>
      <c r="D27" s="32"/>
      <c r="E27" s="116"/>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7"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D11:D12"/>
    <mergeCell ref="D13:D18"/>
    <mergeCell ref="C7:C18"/>
    <mergeCell ref="F5:F6"/>
    <mergeCell ref="B7:B26"/>
    <mergeCell ref="D19:D24"/>
    <mergeCell ref="D25:D26"/>
    <mergeCell ref="C19:C26"/>
    <mergeCell ref="D7:D10"/>
    <mergeCell ref="C3:L3"/>
    <mergeCell ref="C5:C6"/>
    <mergeCell ref="D5:D6"/>
    <mergeCell ref="E5:E6"/>
    <mergeCell ref="L5:L6"/>
    <mergeCell ref="J5:J6"/>
    <mergeCell ref="K5:K6"/>
    <mergeCell ref="I5:I6"/>
    <mergeCell ref="H5:H6"/>
    <mergeCell ref="G5:G6"/>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2019-03-07T19:52:17Z</cp:lastPrinted>
  <dcterms:created xsi:type="dcterms:W3CDTF">2016-12-25T14:51:07Z</dcterms:created>
  <dcterms:modified xsi:type="dcterms:W3CDTF">2019-03-13T19:37:33Z</dcterms:modified>
</cp:coreProperties>
</file>