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E DE GESTION\"/>
    </mc:Choice>
  </mc:AlternateContent>
  <bookViews>
    <workbookView xWindow="0" yWindow="435" windowWidth="28800" windowHeight="16485"/>
  </bookViews>
  <sheets>
    <sheet name="PLAN DE INDICATIVO 2020-2023" sheetId="1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3" l="1"/>
  <c r="N18" i="13" l="1"/>
  <c r="N22" i="13" s="1"/>
  <c r="M18" i="13"/>
  <c r="M22" i="13" s="1"/>
  <c r="L18" i="13"/>
  <c r="L22" i="13" s="1"/>
  <c r="K22" i="13"/>
  <c r="J15" i="13"/>
  <c r="J14" i="13"/>
  <c r="J13" i="13"/>
  <c r="J12" i="13"/>
  <c r="J11" i="13"/>
  <c r="J10" i="13"/>
  <c r="J9" i="13"/>
  <c r="J8" i="13"/>
  <c r="J7" i="13"/>
  <c r="J6" i="13"/>
  <c r="J5" i="13"/>
</calcChain>
</file>

<file path=xl/sharedStrings.xml><?xml version="1.0" encoding="utf-8"?>
<sst xmlns="http://schemas.openxmlformats.org/spreadsheetml/2006/main" count="63" uniqueCount="42">
  <si>
    <t>TIEMPO</t>
  </si>
  <si>
    <t>Meta de Producto</t>
  </si>
  <si>
    <t>Tipo de Meta</t>
  </si>
  <si>
    <t>Recursos meta de Resultado Total</t>
  </si>
  <si>
    <t>MI</t>
  </si>
  <si>
    <t>MM</t>
  </si>
  <si>
    <t>Recurso meta de resusultado</t>
  </si>
  <si>
    <t>PROGRAMA</t>
  </si>
  <si>
    <t xml:space="preserve">Indicador de meta Resultado </t>
  </si>
  <si>
    <t>PLAN INDICATIVO INDUPAL 2020-2023</t>
  </si>
  <si>
    <t>Linea de Base 2019</t>
  </si>
  <si>
    <t>Meta de Resultado a 2023</t>
  </si>
  <si>
    <t xml:space="preserve">Aumentar a 50.000, el Número de personas que hacen uso anualmente de los programas de deporte, recreacion, actividad fisica en el municipio de valleudpar </t>
  </si>
  <si>
    <t>N.R.</t>
  </si>
  <si>
    <t xml:space="preserve">200 Deportistas y entrenadores apoyados </t>
  </si>
  <si>
    <t>INICIATIVAS PARA LA GESTION</t>
  </si>
  <si>
    <t>800 Deportistas participantes en torneos nacionales e internacionales</t>
  </si>
  <si>
    <t>Componente 12. Valledupar Promueve la Recreación y el Deporte</t>
  </si>
  <si>
    <t xml:space="preserve">Lìnea Estratégico No. 1: VAmos pa’lante </t>
  </si>
  <si>
    <t>LINEA ESTRATEGICA</t>
  </si>
  <si>
    <t>COMPONENTE</t>
  </si>
  <si>
    <t>Deporte</t>
  </si>
  <si>
    <t>Mayores oportunidades de práctica de actividades físicas, recreativas y deportivas, y consolidación del Municipio como un referente en eventos deportivos masivos.</t>
  </si>
  <si>
    <t>Cuatro Juegos superate intercolegiados</t>
  </si>
  <si>
    <t>12 Eventos de deportes alternativos</t>
  </si>
  <si>
    <t>16  de eventos deportivos realizados</t>
  </si>
  <si>
    <t>12.900 Niños beneficiados con la Escuela de formacion deportiva.</t>
  </si>
  <si>
    <t>160 Organismos deportivos organismos deportivos asesorados y atendidos en temas de legislación deportiva</t>
  </si>
  <si>
    <t>8 Eventos para la promocion y el fomento del deporte Social Comunitario, ejecutados</t>
  </si>
  <si>
    <t>40 apoyos recreativos realizados en el municipio de valledupar</t>
  </si>
  <si>
    <t>10 capacitaciones deportivas en el Municipio cada año</t>
  </si>
  <si>
    <t>Cuatro programas de actividad física en el cuatrienio.en el municipio de valledupar</t>
  </si>
  <si>
    <t>RECURSOS ANUALES PROGRAMAS PLAN DE DESARROLLO</t>
  </si>
  <si>
    <t>RECURSOS ANUALES JUEGOS BOLIVARIANOS</t>
  </si>
  <si>
    <t>TOTAL RECURSOS POR VIGENCIA</t>
  </si>
  <si>
    <t xml:space="preserve">Meta </t>
  </si>
  <si>
    <t>Linea de Base 2020</t>
  </si>
  <si>
    <r>
      <t xml:space="preserve">ESTRATEGIA N°1: </t>
    </r>
    <r>
      <rPr>
        <sz val="11"/>
        <rFont val="Century Gothic"/>
        <family val="2"/>
      </rPr>
      <t xml:space="preserve">Establecer convenios y relaciones estratégicas con el </t>
    </r>
    <r>
      <rPr>
        <b/>
        <sz val="11"/>
        <rFont val="Century Gothic"/>
        <family val="2"/>
      </rPr>
      <t xml:space="preserve">SENA </t>
    </r>
    <r>
      <rPr>
        <sz val="11"/>
        <rFont val="Century Gothic"/>
        <family val="2"/>
      </rPr>
      <t xml:space="preserve">y </t>
    </r>
    <r>
      <rPr>
        <b/>
        <sz val="11"/>
        <rFont val="Century Gothic"/>
        <family val="2"/>
      </rPr>
      <t>UNIVERSIDADES.</t>
    </r>
  </si>
  <si>
    <r>
      <t xml:space="preserve">ESTRATEGIA N°2: </t>
    </r>
    <r>
      <rPr>
        <sz val="11"/>
        <rFont val="Century Gothic"/>
        <family val="2"/>
      </rPr>
      <t>Gestionar eventos deportivos de caracter Nacional e internacional con organismos del sistema nacional del deporte para el posicionamiento estratégico de la ciudad a través del deporte, la recreación y la actividad física saludable.</t>
    </r>
  </si>
  <si>
    <r>
      <rPr>
        <b/>
        <sz val="11"/>
        <rFont val="Century Gothic"/>
        <family val="2"/>
      </rPr>
      <t xml:space="preserve">ESTRATEGIA N°3: </t>
    </r>
    <r>
      <rPr>
        <sz val="11"/>
        <rFont val="Century Gothic"/>
        <family val="2"/>
      </rPr>
      <t>Apoyar la creacion y participacion de equipos que participen en torneos de ligas colombianas.</t>
    </r>
  </si>
  <si>
    <r>
      <t xml:space="preserve">ESTRATEGIA N°4: </t>
    </r>
    <r>
      <rPr>
        <sz val="11"/>
        <rFont val="Century Gothic"/>
        <family val="2"/>
      </rPr>
      <t xml:space="preserve">Gestionar alianzas publico privadas para la implementacion de acciones dirigidas a la poblacion con enfoque diferencial </t>
    </r>
  </si>
  <si>
    <r>
      <t xml:space="preserve">ESTRATEGIA N°5: </t>
    </r>
    <r>
      <rPr>
        <sz val="11"/>
        <rFont val="Century Gothic"/>
        <family val="2"/>
      </rPr>
      <t>Racionalización y simplificar los tramites para hacer más efectiva y transparente la prestación los servicios y garantizar el ejercicio de los derechos de los ciudadanos.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</si>
</sst>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&quot;$&quot;\ * #,##0_-;\-&quot;$&quot;\ * #,##0_-;_-&quot;$&quot;\ * &quot;-&quot;_-;_-@_-"/>
    <numFmt numFmtId="166" formatCode="_-* #,##0_-;\-* #,##0_-;_-* &quot;-&quot;_-;_-@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Arial"/>
    </font>
    <font>
      <sz val="9"/>
      <color rgb="FF00000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sz val="10"/>
      <color theme="1"/>
      <name val="Century Gothic"/>
      <family val="2"/>
    </font>
    <font>
      <sz val="11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3" fontId="6" fillId="0" borderId="0" xfId="0" applyNumberFormat="1" applyFont="1"/>
    <xf numFmtId="164" fontId="6" fillId="0" borderId="0" xfId="0" applyNumberFormat="1" applyFont="1"/>
    <xf numFmtId="0" fontId="4" fillId="6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vertical="center" textRotation="90" wrapText="1"/>
    </xf>
    <xf numFmtId="0" fontId="6" fillId="0" borderId="1" xfId="0" applyFont="1" applyBorder="1"/>
    <xf numFmtId="3" fontId="6" fillId="0" borderId="1" xfId="0" applyNumberFormat="1" applyFont="1" applyBorder="1"/>
    <xf numFmtId="164" fontId="6" fillId="0" borderId="1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/>
    <xf numFmtId="164" fontId="6" fillId="0" borderId="0" xfId="1" applyNumberFormat="1" applyFont="1" applyBorder="1"/>
    <xf numFmtId="0" fontId="9" fillId="0" borderId="0" xfId="0" applyFont="1"/>
    <xf numFmtId="166" fontId="12" fillId="0" borderId="5" xfId="0" applyNumberFormat="1" applyFont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10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textRotation="90" wrapText="1"/>
    </xf>
  </cellXfs>
  <cellStyles count="4">
    <cellStyle name="Millares" xfId="1" builtinId="3"/>
    <cellStyle name="Moneda [0] 2" xfId="3"/>
    <cellStyle name="Normal" xfId="0" builtinId="0"/>
    <cellStyle name="Normal 2" xfId="2"/>
  </cellStyles>
  <dxfs count="9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C5"/>
      <color rgb="FFFFFF99"/>
      <color rgb="FFD1D1FF"/>
      <color rgb="FFC9FFDE"/>
      <color rgb="FF00FFFF"/>
      <color rgb="FFED9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1"/>
  <sheetViews>
    <sheetView tabSelected="1" topLeftCell="K1" zoomScale="70" zoomScaleNormal="70" workbookViewId="0">
      <selection activeCell="V11" sqref="V11"/>
    </sheetView>
  </sheetViews>
  <sheetFormatPr baseColWidth="10" defaultColWidth="11.42578125" defaultRowHeight="14.25" x14ac:dyDescent="0.3"/>
  <cols>
    <col min="1" max="1" width="0.7109375" style="1" customWidth="1"/>
    <col min="2" max="2" width="5.42578125" style="1" customWidth="1"/>
    <col min="3" max="3" width="5.28515625" style="1" customWidth="1"/>
    <col min="4" max="4" width="3.42578125" style="1" customWidth="1"/>
    <col min="5" max="5" width="12.85546875" style="1" customWidth="1"/>
    <col min="6" max="6" width="32.140625" style="1" customWidth="1"/>
    <col min="7" max="8" width="8.7109375" style="1" customWidth="1"/>
    <col min="9" max="9" width="13.42578125" style="1" customWidth="1"/>
    <col min="10" max="10" width="13.28515625" style="1" customWidth="1"/>
    <col min="11" max="14" width="11.85546875" style="1" customWidth="1"/>
    <col min="15" max="15" width="30.85546875" style="1" customWidth="1"/>
    <col min="16" max="16" width="7.7109375" style="1" customWidth="1"/>
    <col min="17" max="17" width="5.28515625" style="1" customWidth="1"/>
    <col min="18" max="18" width="6.28515625" style="1" bestFit="1" customWidth="1"/>
    <col min="19" max="19" width="6.7109375" style="1" bestFit="1" customWidth="1"/>
    <col min="20" max="20" width="5.28515625" style="1" customWidth="1"/>
    <col min="21" max="16384" width="11.42578125" style="1"/>
  </cols>
  <sheetData>
    <row r="1" spans="2:22" ht="4.5" customHeight="1" x14ac:dyDescent="0.3"/>
    <row r="2" spans="2:22" ht="18.75" x14ac:dyDescent="0.3">
      <c r="B2" s="25" t="s">
        <v>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2:22" ht="47.25" customHeight="1" x14ac:dyDescent="0.3">
      <c r="B3" s="26" t="s">
        <v>19</v>
      </c>
      <c r="C3" s="26" t="s">
        <v>20</v>
      </c>
      <c r="D3" s="26" t="s">
        <v>7</v>
      </c>
      <c r="E3" s="27" t="s">
        <v>8</v>
      </c>
      <c r="F3" s="27" t="s">
        <v>35</v>
      </c>
      <c r="G3" s="27" t="s">
        <v>10</v>
      </c>
      <c r="H3" s="27" t="s">
        <v>36</v>
      </c>
      <c r="I3" s="28" t="s">
        <v>11</v>
      </c>
      <c r="J3" s="27" t="s">
        <v>3</v>
      </c>
      <c r="K3" s="27" t="s">
        <v>6</v>
      </c>
      <c r="L3" s="27"/>
      <c r="M3" s="27"/>
      <c r="N3" s="27"/>
      <c r="O3" s="27" t="s">
        <v>1</v>
      </c>
      <c r="P3" s="27" t="s">
        <v>2</v>
      </c>
      <c r="Q3" s="27" t="s">
        <v>0</v>
      </c>
      <c r="R3" s="27"/>
      <c r="S3" s="27"/>
      <c r="T3" s="27"/>
    </row>
    <row r="4" spans="2:22" ht="36.75" customHeight="1" x14ac:dyDescent="0.3">
      <c r="B4" s="26"/>
      <c r="C4" s="26"/>
      <c r="D4" s="26"/>
      <c r="E4" s="27"/>
      <c r="F4" s="27"/>
      <c r="G4" s="27"/>
      <c r="H4" s="27"/>
      <c r="I4" s="29"/>
      <c r="J4" s="27"/>
      <c r="K4" s="13">
        <v>2020</v>
      </c>
      <c r="L4" s="13">
        <v>2021</v>
      </c>
      <c r="M4" s="13">
        <v>2022</v>
      </c>
      <c r="N4" s="13">
        <v>2023</v>
      </c>
      <c r="O4" s="27"/>
      <c r="P4" s="27"/>
      <c r="Q4" s="13">
        <v>2020</v>
      </c>
      <c r="R4" s="13">
        <v>2021</v>
      </c>
      <c r="S4" s="13">
        <v>2022</v>
      </c>
      <c r="T4" s="13">
        <v>2023</v>
      </c>
    </row>
    <row r="5" spans="2:22" ht="28.5" x14ac:dyDescent="0.3">
      <c r="B5" s="35" t="s">
        <v>18</v>
      </c>
      <c r="C5" s="35" t="s">
        <v>17</v>
      </c>
      <c r="D5" s="35" t="s">
        <v>21</v>
      </c>
      <c r="E5" s="21" t="s">
        <v>22</v>
      </c>
      <c r="F5" s="6" t="s">
        <v>23</v>
      </c>
      <c r="G5" s="4">
        <v>1</v>
      </c>
      <c r="H5" s="4">
        <v>1</v>
      </c>
      <c r="I5" s="22" t="s">
        <v>12</v>
      </c>
      <c r="J5" s="5">
        <f>SUM(K5:N5)</f>
        <v>400000000</v>
      </c>
      <c r="K5" s="20">
        <v>40000000</v>
      </c>
      <c r="L5" s="20">
        <v>120000000</v>
      </c>
      <c r="M5" s="20">
        <v>120000000</v>
      </c>
      <c r="N5" s="20">
        <v>120000000</v>
      </c>
      <c r="O5" s="6" t="s">
        <v>23</v>
      </c>
      <c r="P5" s="7" t="s">
        <v>5</v>
      </c>
      <c r="Q5" s="16">
        <v>1</v>
      </c>
      <c r="R5" s="16">
        <v>1</v>
      </c>
      <c r="S5" s="16">
        <v>1</v>
      </c>
      <c r="T5" s="16">
        <v>1</v>
      </c>
    </row>
    <row r="6" spans="2:22" ht="28.5" x14ac:dyDescent="0.3">
      <c r="B6" s="35"/>
      <c r="C6" s="35"/>
      <c r="D6" s="35"/>
      <c r="E6" s="21"/>
      <c r="F6" s="8" t="s">
        <v>24</v>
      </c>
      <c r="G6" s="4">
        <v>4</v>
      </c>
      <c r="H6" s="4">
        <v>4</v>
      </c>
      <c r="I6" s="23"/>
      <c r="J6" s="5">
        <f t="shared" ref="J6:J15" si="0">SUM(K6:N6)</f>
        <v>90000000</v>
      </c>
      <c r="K6" s="20">
        <v>0</v>
      </c>
      <c r="L6" s="20">
        <v>30000000</v>
      </c>
      <c r="M6" s="20">
        <v>30000000</v>
      </c>
      <c r="N6" s="20">
        <v>30000000</v>
      </c>
      <c r="O6" s="8" t="s">
        <v>24</v>
      </c>
      <c r="P6" s="7" t="s">
        <v>4</v>
      </c>
      <c r="Q6" s="16">
        <v>0</v>
      </c>
      <c r="R6" s="16">
        <v>4</v>
      </c>
      <c r="S6" s="16">
        <v>6</v>
      </c>
      <c r="T6" s="16">
        <v>6</v>
      </c>
    </row>
    <row r="7" spans="2:22" ht="42.75" x14ac:dyDescent="0.3">
      <c r="B7" s="35"/>
      <c r="C7" s="35"/>
      <c r="D7" s="35"/>
      <c r="E7" s="21"/>
      <c r="F7" s="8" t="s">
        <v>16</v>
      </c>
      <c r="G7" s="4">
        <v>375</v>
      </c>
      <c r="H7" s="4">
        <v>375</v>
      </c>
      <c r="I7" s="23"/>
      <c r="J7" s="5">
        <f>SUM(K7:N7)</f>
        <v>240000000</v>
      </c>
      <c r="K7" s="20">
        <v>0</v>
      </c>
      <c r="L7" s="20">
        <v>80000000</v>
      </c>
      <c r="M7" s="20">
        <v>80000000</v>
      </c>
      <c r="N7" s="20">
        <v>80000000</v>
      </c>
      <c r="O7" s="8" t="s">
        <v>16</v>
      </c>
      <c r="P7" s="7" t="s">
        <v>4</v>
      </c>
      <c r="Q7" s="16">
        <v>0</v>
      </c>
      <c r="R7" s="16">
        <v>200</v>
      </c>
      <c r="S7" s="16">
        <v>300</v>
      </c>
      <c r="T7" s="16">
        <v>300</v>
      </c>
    </row>
    <row r="8" spans="2:22" ht="28.5" x14ac:dyDescent="0.3">
      <c r="B8" s="35"/>
      <c r="C8" s="35"/>
      <c r="D8" s="35"/>
      <c r="E8" s="21"/>
      <c r="F8" s="8" t="s">
        <v>25</v>
      </c>
      <c r="G8" s="4">
        <v>8</v>
      </c>
      <c r="H8" s="4">
        <v>8</v>
      </c>
      <c r="I8" s="23"/>
      <c r="J8" s="5">
        <f t="shared" ref="J8" si="1">SUM(K8:N8)</f>
        <v>2400000000</v>
      </c>
      <c r="K8" s="20">
        <v>600000000</v>
      </c>
      <c r="L8" s="20">
        <v>600000000</v>
      </c>
      <c r="M8" s="20">
        <v>600000000</v>
      </c>
      <c r="N8" s="20">
        <v>600000000</v>
      </c>
      <c r="O8" s="8" t="s">
        <v>25</v>
      </c>
      <c r="P8" s="7" t="s">
        <v>5</v>
      </c>
      <c r="Q8" s="16">
        <v>4</v>
      </c>
      <c r="R8" s="16">
        <v>4</v>
      </c>
      <c r="S8" s="16">
        <v>4</v>
      </c>
      <c r="T8" s="16">
        <v>4</v>
      </c>
    </row>
    <row r="9" spans="2:22" ht="28.5" x14ac:dyDescent="0.3">
      <c r="B9" s="35"/>
      <c r="C9" s="35"/>
      <c r="D9" s="35"/>
      <c r="E9" s="21"/>
      <c r="F9" s="8" t="s">
        <v>14</v>
      </c>
      <c r="G9" s="14" t="s">
        <v>13</v>
      </c>
      <c r="H9" s="14" t="s">
        <v>13</v>
      </c>
      <c r="I9" s="23"/>
      <c r="J9" s="5">
        <f t="shared" si="0"/>
        <v>320000000</v>
      </c>
      <c r="K9" s="20">
        <v>80000000</v>
      </c>
      <c r="L9" s="20">
        <v>80000000</v>
      </c>
      <c r="M9" s="20">
        <v>80000000</v>
      </c>
      <c r="N9" s="20">
        <v>80000000</v>
      </c>
      <c r="O9" s="8" t="s">
        <v>14</v>
      </c>
      <c r="P9" s="7" t="s">
        <v>5</v>
      </c>
      <c r="Q9" s="16">
        <v>50</v>
      </c>
      <c r="R9" s="16">
        <v>50</v>
      </c>
      <c r="S9" s="16">
        <v>50</v>
      </c>
      <c r="T9" s="16">
        <v>50</v>
      </c>
      <c r="V9" s="2"/>
    </row>
    <row r="10" spans="2:22" ht="28.5" x14ac:dyDescent="0.3">
      <c r="B10" s="35"/>
      <c r="C10" s="35"/>
      <c r="D10" s="35"/>
      <c r="E10" s="21"/>
      <c r="F10" s="8" t="s">
        <v>26</v>
      </c>
      <c r="G10" s="4">
        <v>3533</v>
      </c>
      <c r="H10" s="4">
        <v>3533</v>
      </c>
      <c r="I10" s="23"/>
      <c r="J10" s="5">
        <f t="shared" si="0"/>
        <v>1350000000</v>
      </c>
      <c r="K10" s="20">
        <v>300000000</v>
      </c>
      <c r="L10" s="20">
        <v>350000000</v>
      </c>
      <c r="M10" s="20">
        <v>350000000</v>
      </c>
      <c r="N10" s="20">
        <v>350000000</v>
      </c>
      <c r="O10" s="8" t="s">
        <v>26</v>
      </c>
      <c r="P10" s="7" t="s">
        <v>4</v>
      </c>
      <c r="Q10" s="16">
        <v>1000</v>
      </c>
      <c r="R10" s="16">
        <v>3800</v>
      </c>
      <c r="S10" s="16">
        <v>4000</v>
      </c>
      <c r="T10" s="16">
        <v>4100</v>
      </c>
      <c r="U10" s="2"/>
      <c r="V10" s="2"/>
    </row>
    <row r="11" spans="2:22" ht="57" x14ac:dyDescent="0.3">
      <c r="B11" s="35"/>
      <c r="C11" s="35"/>
      <c r="D11" s="35"/>
      <c r="E11" s="21"/>
      <c r="F11" s="8" t="s">
        <v>27</v>
      </c>
      <c r="G11" s="4">
        <v>42</v>
      </c>
      <c r="H11" s="4">
        <v>42</v>
      </c>
      <c r="I11" s="23"/>
      <c r="J11" s="5">
        <f t="shared" si="0"/>
        <v>120000000</v>
      </c>
      <c r="K11" s="20">
        <v>30000000</v>
      </c>
      <c r="L11" s="20">
        <v>30000000</v>
      </c>
      <c r="M11" s="20">
        <v>30000000</v>
      </c>
      <c r="N11" s="20">
        <v>30000000</v>
      </c>
      <c r="O11" s="8" t="s">
        <v>27</v>
      </c>
      <c r="P11" s="7" t="s">
        <v>5</v>
      </c>
      <c r="Q11" s="16">
        <v>40</v>
      </c>
      <c r="R11" s="16">
        <v>40</v>
      </c>
      <c r="S11" s="16">
        <v>40</v>
      </c>
      <c r="T11" s="16">
        <v>40</v>
      </c>
    </row>
    <row r="12" spans="2:22" ht="42.75" x14ac:dyDescent="0.3">
      <c r="B12" s="35"/>
      <c r="C12" s="35"/>
      <c r="D12" s="35"/>
      <c r="E12" s="21"/>
      <c r="F12" s="6" t="s">
        <v>28</v>
      </c>
      <c r="G12" s="4">
        <v>1</v>
      </c>
      <c r="H12" s="4">
        <v>1</v>
      </c>
      <c r="I12" s="23"/>
      <c r="J12" s="5">
        <f t="shared" si="0"/>
        <v>900000000</v>
      </c>
      <c r="K12" s="20">
        <v>0</v>
      </c>
      <c r="L12" s="20">
        <v>300000000</v>
      </c>
      <c r="M12" s="20">
        <v>300000000</v>
      </c>
      <c r="N12" s="20">
        <v>300000000</v>
      </c>
      <c r="O12" s="6" t="s">
        <v>28</v>
      </c>
      <c r="P12" s="7" t="s">
        <v>4</v>
      </c>
      <c r="Q12" s="16">
        <v>0</v>
      </c>
      <c r="R12" s="16">
        <v>3</v>
      </c>
      <c r="S12" s="16">
        <v>3</v>
      </c>
      <c r="T12" s="16">
        <v>2</v>
      </c>
    </row>
    <row r="13" spans="2:22" ht="28.5" x14ac:dyDescent="0.3">
      <c r="B13" s="35"/>
      <c r="C13" s="35"/>
      <c r="D13" s="35"/>
      <c r="E13" s="21"/>
      <c r="F13" s="6" t="s">
        <v>29</v>
      </c>
      <c r="G13" s="15">
        <v>16</v>
      </c>
      <c r="H13" s="15">
        <v>16</v>
      </c>
      <c r="I13" s="23"/>
      <c r="J13" s="5">
        <f t="shared" si="0"/>
        <v>1000000000</v>
      </c>
      <c r="K13" s="20">
        <v>250000000</v>
      </c>
      <c r="L13" s="20">
        <v>250000000</v>
      </c>
      <c r="M13" s="20">
        <v>250000000</v>
      </c>
      <c r="N13" s="20">
        <v>250000000</v>
      </c>
      <c r="O13" s="6" t="s">
        <v>29</v>
      </c>
      <c r="P13" s="7" t="s">
        <v>5</v>
      </c>
      <c r="Q13" s="16">
        <v>10</v>
      </c>
      <c r="R13" s="16">
        <v>10</v>
      </c>
      <c r="S13" s="16">
        <v>10</v>
      </c>
      <c r="T13" s="16">
        <v>10</v>
      </c>
    </row>
    <row r="14" spans="2:22" ht="28.5" x14ac:dyDescent="0.3">
      <c r="B14" s="35"/>
      <c r="C14" s="35"/>
      <c r="D14" s="35"/>
      <c r="E14" s="21"/>
      <c r="F14" s="6" t="s">
        <v>30</v>
      </c>
      <c r="G14" s="4">
        <v>6</v>
      </c>
      <c r="H14" s="4">
        <v>6</v>
      </c>
      <c r="I14" s="23"/>
      <c r="J14" s="5">
        <f t="shared" si="0"/>
        <v>600000000</v>
      </c>
      <c r="K14" s="20">
        <v>150000000</v>
      </c>
      <c r="L14" s="20">
        <v>150000000</v>
      </c>
      <c r="M14" s="20">
        <v>150000000</v>
      </c>
      <c r="N14" s="20">
        <v>150000000</v>
      </c>
      <c r="O14" s="6" t="s">
        <v>30</v>
      </c>
      <c r="P14" s="7" t="s">
        <v>5</v>
      </c>
      <c r="Q14" s="16">
        <v>10</v>
      </c>
      <c r="R14" s="16">
        <v>10</v>
      </c>
      <c r="S14" s="16">
        <v>10</v>
      </c>
      <c r="T14" s="16">
        <v>10</v>
      </c>
    </row>
    <row r="15" spans="2:22" ht="42.75" x14ac:dyDescent="0.3">
      <c r="B15" s="35"/>
      <c r="C15" s="35"/>
      <c r="D15" s="35"/>
      <c r="E15" s="21"/>
      <c r="F15" s="8" t="s">
        <v>31</v>
      </c>
      <c r="G15" s="4">
        <v>1</v>
      </c>
      <c r="H15" s="4">
        <v>1</v>
      </c>
      <c r="I15" s="24"/>
      <c r="J15" s="5">
        <f t="shared" si="0"/>
        <v>600000000</v>
      </c>
      <c r="K15" s="20">
        <v>150000000</v>
      </c>
      <c r="L15" s="20">
        <v>150000000</v>
      </c>
      <c r="M15" s="20">
        <v>150000000</v>
      </c>
      <c r="N15" s="20">
        <v>150000000</v>
      </c>
      <c r="O15" s="8" t="s">
        <v>31</v>
      </c>
      <c r="P15" s="7" t="s">
        <v>5</v>
      </c>
      <c r="Q15" s="16">
        <v>1</v>
      </c>
      <c r="R15" s="16">
        <v>1</v>
      </c>
      <c r="S15" s="16">
        <v>1</v>
      </c>
      <c r="T15" s="16">
        <v>1</v>
      </c>
    </row>
    <row r="16" spans="2:22" x14ac:dyDescent="0.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ht="12" customHeight="1" x14ac:dyDescent="0.3"/>
    <row r="18" spans="2:20" ht="12" customHeight="1" x14ac:dyDescent="0.3">
      <c r="B18" s="32" t="s">
        <v>32</v>
      </c>
      <c r="C18" s="32"/>
      <c r="D18" s="32"/>
      <c r="E18" s="32"/>
      <c r="F18" s="32"/>
      <c r="G18" s="32"/>
      <c r="H18" s="32"/>
      <c r="I18" s="32"/>
      <c r="J18" s="32"/>
      <c r="K18" s="17">
        <f>SUM(K5:K17)</f>
        <v>1600000000</v>
      </c>
      <c r="L18" s="17">
        <f t="shared" ref="L18:N18" si="2">SUM(L5:L17)</f>
        <v>2140000000</v>
      </c>
      <c r="M18" s="17">
        <f t="shared" si="2"/>
        <v>2140000000</v>
      </c>
      <c r="N18" s="17">
        <f t="shared" si="2"/>
        <v>2140000000</v>
      </c>
    </row>
    <row r="19" spans="2:20" ht="12" customHeight="1" x14ac:dyDescent="0.3">
      <c r="K19" s="10">
        <v>2020</v>
      </c>
      <c r="L19" s="10">
        <v>2021</v>
      </c>
      <c r="M19" s="10">
        <v>2022</v>
      </c>
      <c r="N19" s="10">
        <v>2023</v>
      </c>
    </row>
    <row r="20" spans="2:20" ht="12" customHeight="1" x14ac:dyDescent="0.3">
      <c r="B20" s="32" t="s">
        <v>33</v>
      </c>
      <c r="C20" s="32"/>
      <c r="D20" s="32"/>
      <c r="E20" s="32"/>
      <c r="F20" s="32"/>
      <c r="G20" s="32"/>
      <c r="H20" s="32"/>
      <c r="I20" s="32"/>
      <c r="J20" s="32"/>
      <c r="K20" s="11">
        <v>1077235460</v>
      </c>
      <c r="L20" s="11">
        <v>3404917884</v>
      </c>
      <c r="M20" s="11">
        <v>5517846656</v>
      </c>
      <c r="N20" s="11">
        <v>0</v>
      </c>
    </row>
    <row r="21" spans="2:20" ht="12" customHeight="1" x14ac:dyDescent="0.3">
      <c r="K21" s="18"/>
      <c r="L21" s="18"/>
      <c r="M21" s="18"/>
      <c r="N21" s="18"/>
    </row>
    <row r="22" spans="2:20" ht="12" customHeight="1" x14ac:dyDescent="0.3">
      <c r="G22" s="32" t="s">
        <v>34</v>
      </c>
      <c r="H22" s="32"/>
      <c r="I22" s="33"/>
      <c r="J22" s="33"/>
      <c r="K22" s="12">
        <f>SUM(K18+K20)</f>
        <v>2677235460</v>
      </c>
      <c r="L22" s="12">
        <f t="shared" ref="L22:N22" si="3">SUM(L18+L20)</f>
        <v>5544917884</v>
      </c>
      <c r="M22" s="12">
        <f t="shared" si="3"/>
        <v>7657846656</v>
      </c>
      <c r="N22" s="12">
        <f t="shared" si="3"/>
        <v>2140000000</v>
      </c>
    </row>
    <row r="23" spans="2:20" ht="12" customHeight="1" x14ac:dyDescent="0.3"/>
    <row r="24" spans="2:20" ht="12" customHeight="1" x14ac:dyDescent="0.3">
      <c r="K24" s="3"/>
      <c r="L24" s="3"/>
      <c r="M24" s="3"/>
      <c r="N24" s="3"/>
    </row>
    <row r="25" spans="2:20" ht="15.75" x14ac:dyDescent="0.3">
      <c r="B25" s="34" t="s">
        <v>15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2:20" ht="16.5" x14ac:dyDescent="0.3">
      <c r="B26" s="31" t="s">
        <v>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ht="16.5" x14ac:dyDescent="0.3">
      <c r="B27" s="31" t="s">
        <v>38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ht="16.5" x14ac:dyDescent="0.3">
      <c r="B28" s="30" t="s">
        <v>39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ht="16.5" x14ac:dyDescent="0.3">
      <c r="B29" s="31" t="s">
        <v>40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ht="16.5" x14ac:dyDescent="0.3">
      <c r="B30" s="31" t="s">
        <v>41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ht="16.5" x14ac:dyDescent="0.3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</sheetData>
  <mergeCells count="28">
    <mergeCell ref="B28:T28"/>
    <mergeCell ref="B29:T29"/>
    <mergeCell ref="B30:T30"/>
    <mergeCell ref="H3:H4"/>
    <mergeCell ref="B18:J18"/>
    <mergeCell ref="B20:J20"/>
    <mergeCell ref="G22:J22"/>
    <mergeCell ref="B25:T25"/>
    <mergeCell ref="B26:T26"/>
    <mergeCell ref="B27:T27"/>
    <mergeCell ref="O3:O4"/>
    <mergeCell ref="P3:P4"/>
    <mergeCell ref="Q3:T3"/>
    <mergeCell ref="B5:B15"/>
    <mergeCell ref="C5:C15"/>
    <mergeCell ref="D5:D15"/>
    <mergeCell ref="E5:E15"/>
    <mergeCell ref="I5:I15"/>
    <mergeCell ref="B2:T2"/>
    <mergeCell ref="B3:B4"/>
    <mergeCell ref="C3:C4"/>
    <mergeCell ref="D3:D4"/>
    <mergeCell ref="E3:E4"/>
    <mergeCell ref="F3:F4"/>
    <mergeCell ref="G3:G4"/>
    <mergeCell ref="I3:I4"/>
    <mergeCell ref="J3:J4"/>
    <mergeCell ref="K3:N3"/>
  </mergeCells>
  <conditionalFormatting sqref="Q9:T12 Q5:T7">
    <cfRule type="cellIs" dxfId="8" priority="16" operator="equal">
      <formula>0</formula>
    </cfRule>
  </conditionalFormatting>
  <conditionalFormatting sqref="Q13">
    <cfRule type="cellIs" dxfId="7" priority="15" operator="equal">
      <formula>0</formula>
    </cfRule>
  </conditionalFormatting>
  <conditionalFormatting sqref="T13">
    <cfRule type="cellIs" dxfId="6" priority="12" operator="equal">
      <formula>0</formula>
    </cfRule>
  </conditionalFormatting>
  <conditionalFormatting sqref="R13">
    <cfRule type="cellIs" dxfId="5" priority="14" operator="equal">
      <formula>0</formula>
    </cfRule>
  </conditionalFormatting>
  <conditionalFormatting sqref="S13">
    <cfRule type="cellIs" dxfId="4" priority="13" operator="equal">
      <formula>0</formula>
    </cfRule>
  </conditionalFormatting>
  <conditionalFormatting sqref="Q14:T14">
    <cfRule type="cellIs" dxfId="3" priority="11" operator="equal">
      <formula>0</formula>
    </cfRule>
  </conditionalFormatting>
  <conditionalFormatting sqref="Q15">
    <cfRule type="cellIs" dxfId="2" priority="10" operator="equal">
      <formula>0</formula>
    </cfRule>
  </conditionalFormatting>
  <conditionalFormatting sqref="R15:T15">
    <cfRule type="cellIs" dxfId="1" priority="9" operator="equal">
      <formula>0</formula>
    </cfRule>
  </conditionalFormatting>
  <conditionalFormatting sqref="Q8:T8">
    <cfRule type="cellIs" dxfId="0" priority="8" operator="equal">
      <formula>0</formula>
    </cfRule>
  </conditionalFormatting>
  <printOptions horizontalCentered="1" verticalCentered="1"/>
  <pageMargins left="0.196850393700787" right="0.196850393700787" top="0.39370078740157499" bottom="0.78740157480314998" header="0.31496062992126" footer="0.31496062992126"/>
  <pageSetup scale="50" orientation="landscape" r:id="rId1"/>
  <ignoredErrors>
    <ignoredError sqref="K18:N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INDICATIVO 2020-2023</vt:lpstr>
    </vt:vector>
  </TitlesOfParts>
  <Company>GOBERNACION DEL CESAR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DEPARTAMENTAL</dc:creator>
  <cp:lastModifiedBy>JOSE DAVID</cp:lastModifiedBy>
  <cp:lastPrinted>2020-09-24T19:59:15Z</cp:lastPrinted>
  <dcterms:created xsi:type="dcterms:W3CDTF">2008-06-03T15:00:59Z</dcterms:created>
  <dcterms:modified xsi:type="dcterms:W3CDTF">2021-03-23T21:03:55Z</dcterms:modified>
</cp:coreProperties>
</file>